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2"/>
  </bookViews>
  <sheets>
    <sheet name="INFOR" sheetId="1" r:id="rId1"/>
    <sheet name="70a" sheetId="2" r:id="rId2"/>
    <sheet name="A1" sheetId="3" r:id="rId3"/>
    <sheet name="A2" sheetId="4" state="hidden" r:id="rId4"/>
    <sheet name="A3" sheetId="5" state="hidden" r:id="rId5"/>
    <sheet name="70b" sheetId="6" state="hidden" r:id="rId6"/>
    <sheet name="CAL" sheetId="7" state="hidden" r:id="rId7"/>
  </sheets>
  <definedNames/>
  <calcPr fullCalcOnLoad="1"/>
</workbook>
</file>

<file path=xl/sharedStrings.xml><?xml version="1.0" encoding="utf-8"?>
<sst xmlns="http://schemas.openxmlformats.org/spreadsheetml/2006/main" count="123" uniqueCount="44">
  <si>
    <t>SPAN  C/C</t>
  </si>
  <si>
    <t xml:space="preserve"> =</t>
  </si>
  <si>
    <t>M</t>
  </si>
  <si>
    <t>BEARING</t>
  </si>
  <si>
    <t xml:space="preserve"> 70 R TRAIN</t>
  </si>
  <si>
    <t>LOADS</t>
  </si>
  <si>
    <t xml:space="preserve">DIST </t>
  </si>
  <si>
    <t>CUM DIST</t>
  </si>
  <si>
    <t>DIST OF LOAD ON SLAB</t>
  </si>
  <si>
    <t>LOAD ON SLAB</t>
  </si>
  <si>
    <t>A</t>
  </si>
  <si>
    <t>B</t>
  </si>
  <si>
    <t>FROM POINT A</t>
  </si>
  <si>
    <t>MOMENT @ A</t>
  </si>
  <si>
    <t>RB =</t>
  </si>
  <si>
    <t>RA=</t>
  </si>
  <si>
    <t>start</t>
  </si>
  <si>
    <t>START POINT</t>
  </si>
  <si>
    <t>RA</t>
  </si>
  <si>
    <t>RB</t>
  </si>
  <si>
    <t>MAX R</t>
  </si>
  <si>
    <t>OUT PUT</t>
  </si>
  <si>
    <t>MAX REACTION  =</t>
  </si>
  <si>
    <t>T</t>
  </si>
  <si>
    <t>IN M (UP TO 40M )</t>
  </si>
  <si>
    <t>DIST FROM A         =</t>
  </si>
  <si>
    <t>ECCEN</t>
  </si>
  <si>
    <t>DIST FROM A</t>
  </si>
  <si>
    <t>meter</t>
  </si>
  <si>
    <t>CLASS A</t>
  </si>
  <si>
    <t xml:space="preserve">MAX </t>
  </si>
  <si>
    <t>MAX REACTION=</t>
  </si>
  <si>
    <t>DIST OF 1ST 2.7 T LOAD FROM SUPPORT A      =</t>
  </si>
  <si>
    <t>INPUT</t>
  </si>
  <si>
    <t>MAX REACTION    =</t>
  </si>
  <si>
    <t>TRAIN MOVES WITH INTERVAL 0.5 M . SO, TO OPTIMISE RESULT DISTANCE OF 1ST LOAD SHOULD MOVE BETWEEN</t>
  </si>
  <si>
    <t>M    TO</t>
  </si>
  <si>
    <t>DIST FROM A     =</t>
  </si>
  <si>
    <t>70 R LOAD</t>
  </si>
  <si>
    <t>THIS PROGRAM IS PREPARED BY MAHESH KHATI A.E. II TO FIND OUT MAX REACTION OF CLASS A TRAIN</t>
  </si>
  <si>
    <t xml:space="preserve">TO FIND POSITION OF LOADS, REACTION AT SUPPORT FOR THAT POSITION FOR DIFFERENT DISTANCE OF </t>
  </si>
  <si>
    <t>1ST LOAD FROM 1ST SUPPORT FILL YELLOW CELL OF BLUE FIELD ONLY.</t>
  </si>
  <si>
    <t>&amp; 70R TRAIN DIRECTLY FOR ONE SPAN CONDITION .</t>
  </si>
  <si>
    <t>TO FIND MAXIMUM REACTION, IN SHEET 70a OR A1 FILL YELLOW CELL OF GREEN FIELD ONLY.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</si>
</sst>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b/>
      <u val="single"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2" borderId="1" xfId="0" applyNumberForma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2" fontId="0" fillId="0" borderId="1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4" fillId="0" borderId="5" xfId="0" applyNumberFormat="1" applyFont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4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2" borderId="13" xfId="0" applyFill="1" applyBorder="1" applyAlignment="1" applyProtection="1">
      <alignment/>
      <protection locked="0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7" fillId="3" borderId="6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2" fontId="4" fillId="3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 horizontal="right"/>
    </xf>
    <xf numFmtId="0" fontId="0" fillId="4" borderId="1" xfId="0" applyFill="1" applyBorder="1" applyAlignment="1" applyProtection="1">
      <alignment/>
      <protection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/>
    </xf>
    <xf numFmtId="0" fontId="2" fillId="4" borderId="0" xfId="0" applyFont="1" applyFill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8" xfId="0" applyFont="1" applyFill="1" applyBorder="1" applyAlignment="1">
      <alignment horizontal="right"/>
    </xf>
    <xf numFmtId="0" fontId="4" fillId="4" borderId="10" xfId="0" applyFont="1" applyFill="1" applyBorder="1" applyAlignment="1">
      <alignment/>
    </xf>
    <xf numFmtId="0" fontId="4" fillId="4" borderId="11" xfId="0" applyFont="1" applyFill="1" applyBorder="1" applyAlignment="1">
      <alignment horizontal="right"/>
    </xf>
    <xf numFmtId="0" fontId="4" fillId="4" borderId="12" xfId="0" applyFont="1" applyFill="1" applyBorder="1" applyAlignment="1">
      <alignment/>
    </xf>
    <xf numFmtId="0" fontId="4" fillId="3" borderId="0" xfId="0" applyNumberFormat="1" applyFont="1" applyFill="1" applyBorder="1" applyAlignment="1">
      <alignment/>
    </xf>
    <xf numFmtId="0" fontId="0" fillId="5" borderId="1" xfId="0" applyFill="1" applyBorder="1" applyAlignment="1" applyProtection="1">
      <alignment/>
      <protection locked="0"/>
    </xf>
    <xf numFmtId="0" fontId="8" fillId="3" borderId="8" xfId="0" applyFont="1" applyFill="1" applyBorder="1" applyAlignment="1">
      <alignment/>
    </xf>
    <xf numFmtId="0" fontId="7" fillId="3" borderId="4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10</xdr:col>
      <xdr:colOff>9525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28675" y="2628900"/>
          <a:ext cx="556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2</xdr:col>
      <xdr:colOff>0</xdr:colOff>
      <xdr:row>16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1504950" y="2638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152400</xdr:rowOff>
    </xdr:from>
    <xdr:to>
      <xdr:col>9</xdr:col>
      <xdr:colOff>0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5772150" y="26193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9</xdr:col>
      <xdr:colOff>209550</xdr:colOff>
      <xdr:row>16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5781675" y="2733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16</xdr:row>
      <xdr:rowOff>104775</xdr:rowOff>
    </xdr:from>
    <xdr:to>
      <xdr:col>9</xdr:col>
      <xdr:colOff>590550</xdr:colOff>
      <xdr:row>16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6105525" y="2733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114300</xdr:rowOff>
    </xdr:from>
    <xdr:to>
      <xdr:col>2</xdr:col>
      <xdr:colOff>9525</xdr:colOff>
      <xdr:row>15</xdr:row>
      <xdr:rowOff>142875</xdr:rowOff>
    </xdr:to>
    <xdr:sp>
      <xdr:nvSpPr>
        <xdr:cNvPr id="6" name="Line 6"/>
        <xdr:cNvSpPr>
          <a:spLocks/>
        </xdr:cNvSpPr>
      </xdr:nvSpPr>
      <xdr:spPr>
        <a:xfrm>
          <a:off x="1514475" y="2419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10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28675" y="2438400"/>
          <a:ext cx="556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9525</xdr:rowOff>
    </xdr:from>
    <xdr:to>
      <xdr:col>2</xdr:col>
      <xdr:colOff>0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1504950" y="2447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152400</xdr:rowOff>
    </xdr:from>
    <xdr:to>
      <xdr:col>9</xdr:col>
      <xdr:colOff>0</xdr:colOff>
      <xdr:row>15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5772150" y="24288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38100</xdr:rowOff>
    </xdr:from>
    <xdr:to>
      <xdr:col>4</xdr:col>
      <xdr:colOff>571500</xdr:colOff>
      <xdr:row>16</xdr:row>
      <xdr:rowOff>38100</xdr:rowOff>
    </xdr:to>
    <xdr:sp>
      <xdr:nvSpPr>
        <xdr:cNvPr id="4" name="Line 4"/>
        <xdr:cNvSpPr>
          <a:spLocks/>
        </xdr:cNvSpPr>
      </xdr:nvSpPr>
      <xdr:spPr>
        <a:xfrm flipH="1">
          <a:off x="1514475" y="26384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16</xdr:row>
      <xdr:rowOff>28575</xdr:rowOff>
    </xdr:from>
    <xdr:to>
      <xdr:col>9</xdr:col>
      <xdr:colOff>0</xdr:colOff>
      <xdr:row>16</xdr:row>
      <xdr:rowOff>28575</xdr:rowOff>
    </xdr:to>
    <xdr:sp>
      <xdr:nvSpPr>
        <xdr:cNvPr id="5" name="Line 5"/>
        <xdr:cNvSpPr>
          <a:spLocks/>
        </xdr:cNvSpPr>
      </xdr:nvSpPr>
      <xdr:spPr>
        <a:xfrm>
          <a:off x="4029075" y="2628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104775</xdr:rowOff>
    </xdr:from>
    <xdr:to>
      <xdr:col>9</xdr:col>
      <xdr:colOff>209550</xdr:colOff>
      <xdr:row>15</xdr:row>
      <xdr:rowOff>104775</xdr:rowOff>
    </xdr:to>
    <xdr:sp>
      <xdr:nvSpPr>
        <xdr:cNvPr id="6" name="Line 6"/>
        <xdr:cNvSpPr>
          <a:spLocks/>
        </xdr:cNvSpPr>
      </xdr:nvSpPr>
      <xdr:spPr>
        <a:xfrm flipH="1">
          <a:off x="5781675" y="2543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15</xdr:row>
      <xdr:rowOff>104775</xdr:rowOff>
    </xdr:from>
    <xdr:to>
      <xdr:col>9</xdr:col>
      <xdr:colOff>590550</xdr:colOff>
      <xdr:row>15</xdr:row>
      <xdr:rowOff>104775</xdr:rowOff>
    </xdr:to>
    <xdr:sp>
      <xdr:nvSpPr>
        <xdr:cNvPr id="7" name="Line 7"/>
        <xdr:cNvSpPr>
          <a:spLocks/>
        </xdr:cNvSpPr>
      </xdr:nvSpPr>
      <xdr:spPr>
        <a:xfrm>
          <a:off x="6105525" y="2543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2</xdr:col>
      <xdr:colOff>9525</xdr:colOff>
      <xdr:row>14</xdr:row>
      <xdr:rowOff>142875</xdr:rowOff>
    </xdr:to>
    <xdr:sp>
      <xdr:nvSpPr>
        <xdr:cNvPr id="8" name="Line 8"/>
        <xdr:cNvSpPr>
          <a:spLocks/>
        </xdr:cNvSpPr>
      </xdr:nvSpPr>
      <xdr:spPr>
        <a:xfrm>
          <a:off x="1514475" y="22288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47625</xdr:rowOff>
    </xdr:from>
    <xdr:to>
      <xdr:col>4</xdr:col>
      <xdr:colOff>552450</xdr:colOff>
      <xdr:row>17</xdr:row>
      <xdr:rowOff>47625</xdr:rowOff>
    </xdr:to>
    <xdr:sp>
      <xdr:nvSpPr>
        <xdr:cNvPr id="9" name="Line 9"/>
        <xdr:cNvSpPr>
          <a:spLocks/>
        </xdr:cNvSpPr>
      </xdr:nvSpPr>
      <xdr:spPr>
        <a:xfrm flipH="1">
          <a:off x="1514475" y="2809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17</xdr:row>
      <xdr:rowOff>47625</xdr:rowOff>
    </xdr:from>
    <xdr:to>
      <xdr:col>9</xdr:col>
      <xdr:colOff>581025</xdr:colOff>
      <xdr:row>17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4010025" y="28098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76200</xdr:rowOff>
    </xdr:from>
    <xdr:to>
      <xdr:col>3</xdr:col>
      <xdr:colOff>276225</xdr:colOff>
      <xdr:row>5</xdr:row>
      <xdr:rowOff>76200</xdr:rowOff>
    </xdr:to>
    <xdr:sp>
      <xdr:nvSpPr>
        <xdr:cNvPr id="1" name="Line 1"/>
        <xdr:cNvSpPr>
          <a:spLocks/>
        </xdr:cNvSpPr>
      </xdr:nvSpPr>
      <xdr:spPr>
        <a:xfrm>
          <a:off x="257175" y="9715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95250</xdr:rowOff>
    </xdr:from>
    <xdr:to>
      <xdr:col>1</xdr:col>
      <xdr:colOff>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609600" y="990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0</xdr:colOff>
      <xdr:row>5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1828800" y="9810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5</xdr:row>
      <xdr:rowOff>114300</xdr:rowOff>
    </xdr:from>
    <xdr:to>
      <xdr:col>0</xdr:col>
      <xdr:colOff>361950</xdr:colOff>
      <xdr:row>5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238125" y="1009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5</xdr:row>
      <xdr:rowOff>123825</xdr:rowOff>
    </xdr:from>
    <xdr:to>
      <xdr:col>0</xdr:col>
      <xdr:colOff>581025</xdr:colOff>
      <xdr:row>5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47675" y="101917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9525</xdr:rowOff>
    </xdr:from>
    <xdr:to>
      <xdr:col>2</xdr:col>
      <xdr:colOff>0</xdr:colOff>
      <xdr:row>7</xdr:row>
      <xdr:rowOff>123825</xdr:rowOff>
    </xdr:to>
    <xdr:sp>
      <xdr:nvSpPr>
        <xdr:cNvPr id="1" name="Line 2"/>
        <xdr:cNvSpPr>
          <a:spLocks/>
        </xdr:cNvSpPr>
      </xdr:nvSpPr>
      <xdr:spPr>
        <a:xfrm flipV="1">
          <a:off x="1504950" y="12287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16"/>
  <sheetViews>
    <sheetView workbookViewId="0" topLeftCell="A1">
      <selection activeCell="E17" sqref="E17"/>
    </sheetView>
  </sheetViews>
  <sheetFormatPr defaultColWidth="9.140625" defaultRowHeight="12.75"/>
  <cols>
    <col min="1" max="16384" width="9.140625" style="61" customWidth="1"/>
  </cols>
  <sheetData>
    <row r="7" spans="2:12" ht="12.75">
      <c r="B7" s="68" t="s">
        <v>39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2:12" ht="12.75">
      <c r="B8" s="68"/>
      <c r="C8" s="68" t="s">
        <v>42</v>
      </c>
      <c r="D8" s="68"/>
      <c r="E8" s="68"/>
      <c r="F8" s="68"/>
      <c r="G8" s="68"/>
      <c r="H8" s="68"/>
      <c r="I8" s="68"/>
      <c r="J8" s="68"/>
      <c r="K8" s="68"/>
      <c r="L8" s="68"/>
    </row>
    <row r="9" spans="2:12" ht="12.75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2:12" ht="12.75">
      <c r="B10" s="68" t="s">
        <v>43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2:12" ht="12.75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2:12" ht="12.75">
      <c r="B12" s="68" t="s">
        <v>40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 ht="12.75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 ht="12.75">
      <c r="B14" s="68"/>
      <c r="C14" s="68" t="s">
        <v>41</v>
      </c>
      <c r="D14" s="68"/>
      <c r="E14" s="68"/>
      <c r="F14" s="68"/>
      <c r="G14" s="68"/>
      <c r="H14" s="68"/>
      <c r="I14" s="68"/>
      <c r="J14" s="68"/>
      <c r="K14" s="68"/>
      <c r="L14" s="68"/>
    </row>
    <row r="15" spans="2:12" ht="12.7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ht="12.7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</sheetData>
  <sheetProtection password="CF7A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D15" sqref="D15"/>
    </sheetView>
  </sheetViews>
  <sheetFormatPr defaultColWidth="9.140625" defaultRowHeight="12.75"/>
  <cols>
    <col min="1" max="1" width="12.28125" style="0" customWidth="1"/>
    <col min="2" max="2" width="10.28125" style="0" customWidth="1"/>
  </cols>
  <sheetData>
    <row r="1" spans="1:11" ht="15">
      <c r="A1" s="79" t="s">
        <v>38</v>
      </c>
      <c r="B1" s="42"/>
      <c r="C1" s="42"/>
      <c r="D1" s="42"/>
      <c r="E1" s="42"/>
      <c r="F1" s="42"/>
      <c r="G1" s="42"/>
      <c r="H1" s="43"/>
      <c r="I1" s="42"/>
      <c r="J1" s="42"/>
      <c r="K1" s="44"/>
    </row>
    <row r="2" spans="1:11" ht="12.75">
      <c r="A2" s="45" t="s">
        <v>33</v>
      </c>
      <c r="B2" s="46"/>
      <c r="C2" s="46"/>
      <c r="D2" s="46"/>
      <c r="E2" s="46"/>
      <c r="F2" s="46"/>
      <c r="G2" s="46"/>
      <c r="H2" s="47" t="s">
        <v>21</v>
      </c>
      <c r="I2" s="39"/>
      <c r="J2" s="39"/>
      <c r="K2" s="40"/>
    </row>
    <row r="3" spans="1:11" ht="12.75">
      <c r="A3" s="48" t="s">
        <v>0</v>
      </c>
      <c r="B3" s="46" t="s">
        <v>26</v>
      </c>
      <c r="C3" s="46"/>
      <c r="D3" s="46"/>
      <c r="E3" s="46"/>
      <c r="F3" s="46"/>
      <c r="G3" s="46"/>
      <c r="H3" s="47" t="s">
        <v>34</v>
      </c>
      <c r="I3" s="39"/>
      <c r="J3" s="77">
        <f>'70b'!C15</f>
        <v>48.12774869109948</v>
      </c>
      <c r="K3" s="40" t="s">
        <v>23</v>
      </c>
    </row>
    <row r="4" spans="1:11" ht="12.75">
      <c r="A4" s="49">
        <v>10</v>
      </c>
      <c r="B4" s="22">
        <v>0.225</v>
      </c>
      <c r="C4" s="46"/>
      <c r="D4" s="46"/>
      <c r="E4" s="46"/>
      <c r="F4" s="46"/>
      <c r="G4" s="46"/>
      <c r="H4" s="47"/>
      <c r="I4" s="39"/>
      <c r="J4" s="39"/>
      <c r="K4" s="40"/>
    </row>
    <row r="5" spans="1:11" ht="12.75">
      <c r="A5" s="45" t="s">
        <v>28</v>
      </c>
      <c r="B5" s="46" t="s">
        <v>28</v>
      </c>
      <c r="C5" s="46"/>
      <c r="D5" s="46"/>
      <c r="E5" s="46"/>
      <c r="F5" s="46"/>
      <c r="G5" s="46"/>
      <c r="H5" s="45"/>
      <c r="I5" s="46"/>
      <c r="J5" s="46"/>
      <c r="K5" s="50"/>
    </row>
    <row r="6" spans="1:11" ht="12.75">
      <c r="A6" s="45"/>
      <c r="B6" s="46"/>
      <c r="C6" s="46"/>
      <c r="D6" s="46"/>
      <c r="E6" s="46"/>
      <c r="F6" s="46"/>
      <c r="G6" s="46"/>
      <c r="H6" s="80" t="s">
        <v>32</v>
      </c>
      <c r="I6" s="81"/>
      <c r="J6" s="39">
        <f>'70b'!C18</f>
        <v>-4</v>
      </c>
      <c r="K6" s="40" t="s">
        <v>2</v>
      </c>
    </row>
    <row r="7" spans="1:11" ht="13.5" thickBot="1">
      <c r="A7" s="51"/>
      <c r="B7" s="52"/>
      <c r="C7" s="52"/>
      <c r="D7" s="52"/>
      <c r="E7" s="52"/>
      <c r="F7" s="52"/>
      <c r="G7" s="52"/>
      <c r="H7" s="53"/>
      <c r="I7" s="54"/>
      <c r="J7" s="55"/>
      <c r="K7" s="56"/>
    </row>
    <row r="8" spans="1:11" ht="12.75">
      <c r="A8" t="s">
        <v>35</v>
      </c>
      <c r="H8" s="57"/>
      <c r="I8" s="57"/>
      <c r="J8" s="58"/>
      <c r="K8" s="58"/>
    </row>
    <row r="9" spans="1:11" ht="12.75">
      <c r="A9" s="23">
        <f>J6-0.5</f>
        <v>-4.5</v>
      </c>
      <c r="B9" t="s">
        <v>36</v>
      </c>
      <c r="C9" s="23">
        <f>A9+1</f>
        <v>-3.5</v>
      </c>
      <c r="D9" t="s">
        <v>2</v>
      </c>
      <c r="H9" s="57"/>
      <c r="I9" s="57"/>
      <c r="J9" s="58"/>
      <c r="K9" s="58"/>
    </row>
    <row r="11" spans="1:11" ht="12.75">
      <c r="A11" s="61"/>
      <c r="B11" s="62" t="s">
        <v>0</v>
      </c>
      <c r="C11" s="63" t="s">
        <v>1</v>
      </c>
      <c r="D11" s="64">
        <f>A4</f>
        <v>10</v>
      </c>
      <c r="E11" s="61" t="s">
        <v>2</v>
      </c>
      <c r="F11" s="61"/>
      <c r="G11" s="71" t="s">
        <v>21</v>
      </c>
      <c r="H11" s="72"/>
      <c r="I11" s="61"/>
      <c r="J11" s="61"/>
      <c r="K11" s="61"/>
    </row>
    <row r="12" spans="1:11" ht="12.75">
      <c r="A12" s="61"/>
      <c r="B12" s="61" t="s">
        <v>26</v>
      </c>
      <c r="C12" s="63" t="s">
        <v>1</v>
      </c>
      <c r="D12" s="64">
        <f>B4</f>
        <v>0.225</v>
      </c>
      <c r="E12" s="61" t="s">
        <v>2</v>
      </c>
      <c r="F12" s="61"/>
      <c r="G12" s="73" t="s">
        <v>14</v>
      </c>
      <c r="H12" s="74">
        <f>SUM(C27:I27)/F18</f>
        <v>39.80104712041885</v>
      </c>
      <c r="I12" s="61"/>
      <c r="J12" s="61"/>
      <c r="K12" s="61"/>
    </row>
    <row r="13" spans="1:11" ht="12.75">
      <c r="A13" s="61"/>
      <c r="B13" s="61" t="s">
        <v>25</v>
      </c>
      <c r="C13" s="61"/>
      <c r="D13" s="78">
        <v>-5</v>
      </c>
      <c r="E13" s="61" t="s">
        <v>2</v>
      </c>
      <c r="F13" s="61"/>
      <c r="G13" s="75" t="s">
        <v>15</v>
      </c>
      <c r="H13" s="76">
        <f>SUM(C25:I25)-H12</f>
        <v>40.19895287958115</v>
      </c>
      <c r="I13" s="61"/>
      <c r="J13" s="61"/>
      <c r="K13" s="61"/>
    </row>
    <row r="14" spans="1:11" ht="12.7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2.75">
      <c r="A15" s="61"/>
      <c r="B15" s="61"/>
      <c r="C15" s="65">
        <v>8</v>
      </c>
      <c r="D15" s="61"/>
      <c r="E15" s="61"/>
      <c r="F15" s="61"/>
      <c r="G15" s="61"/>
      <c r="H15" s="61"/>
      <c r="I15" s="61"/>
      <c r="J15" s="61"/>
      <c r="K15" s="61"/>
    </row>
    <row r="16" spans="1:11" ht="12.75">
      <c r="A16" s="61"/>
      <c r="B16" s="61"/>
      <c r="C16" s="61"/>
      <c r="D16" s="61" t="s">
        <v>10</v>
      </c>
      <c r="E16" s="61"/>
      <c r="F16" s="61"/>
      <c r="G16" s="61"/>
      <c r="H16" s="61"/>
      <c r="I16" s="61"/>
      <c r="J16" s="61" t="s">
        <v>11</v>
      </c>
      <c r="K16" s="61"/>
    </row>
    <row r="17" spans="1:11" ht="12.75">
      <c r="A17" s="61"/>
      <c r="B17" s="66"/>
      <c r="C17" s="61"/>
      <c r="D17" s="61"/>
      <c r="E17" s="61"/>
      <c r="F17" s="61"/>
      <c r="G17" s="61"/>
      <c r="H17" s="61"/>
      <c r="I17" s="63"/>
      <c r="J17" s="66"/>
      <c r="K17" s="61"/>
    </row>
    <row r="18" spans="1:11" ht="12.75">
      <c r="A18" s="61"/>
      <c r="B18" s="63" t="s">
        <v>10</v>
      </c>
      <c r="C18" s="61"/>
      <c r="D18" s="61"/>
      <c r="E18" s="61"/>
      <c r="F18" s="66">
        <f>D11-2*D12</f>
        <v>9.55</v>
      </c>
      <c r="G18" s="61"/>
      <c r="H18" s="61"/>
      <c r="I18" s="61"/>
      <c r="J18" s="61">
        <f>D12</f>
        <v>0.225</v>
      </c>
      <c r="K18" s="61"/>
    </row>
    <row r="19" spans="1:11" ht="12.75">
      <c r="A19" s="61"/>
      <c r="B19" s="61"/>
      <c r="C19" s="61"/>
      <c r="D19" s="61"/>
      <c r="E19" s="61"/>
      <c r="F19" s="61">
        <f>F18+J18</f>
        <v>9.775</v>
      </c>
      <c r="G19" s="61"/>
      <c r="H19" s="61"/>
      <c r="I19" s="61"/>
      <c r="J19" s="61"/>
      <c r="K19" s="61"/>
    </row>
    <row r="20" spans="1:11" ht="12.7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12.75">
      <c r="A21" s="61"/>
      <c r="B21" s="67" t="s">
        <v>5</v>
      </c>
      <c r="C21" s="67">
        <v>8</v>
      </c>
      <c r="D21" s="67">
        <v>12</v>
      </c>
      <c r="E21" s="67">
        <v>12</v>
      </c>
      <c r="F21" s="67">
        <v>17</v>
      </c>
      <c r="G21" s="67">
        <v>17</v>
      </c>
      <c r="H21" s="67">
        <v>17</v>
      </c>
      <c r="I21" s="67">
        <v>17</v>
      </c>
      <c r="J21" s="61"/>
      <c r="K21" s="61"/>
    </row>
    <row r="22" spans="1:11" ht="12.75">
      <c r="A22" s="61"/>
      <c r="B22" s="67" t="s">
        <v>6</v>
      </c>
      <c r="C22" s="67">
        <f>D13</f>
        <v>-5</v>
      </c>
      <c r="D22" s="67">
        <v>3.96</v>
      </c>
      <c r="E22" s="67">
        <v>1.52</v>
      </c>
      <c r="F22" s="67">
        <v>2.13</v>
      </c>
      <c r="G22" s="67">
        <v>1.37</v>
      </c>
      <c r="H22" s="67">
        <v>3.05</v>
      </c>
      <c r="I22" s="67">
        <v>1.37</v>
      </c>
      <c r="J22" s="61"/>
      <c r="K22" s="61"/>
    </row>
    <row r="23" spans="1:11" ht="12.75">
      <c r="A23" s="61"/>
      <c r="B23" s="67" t="s">
        <v>7</v>
      </c>
      <c r="C23" s="67">
        <f>C22</f>
        <v>-5</v>
      </c>
      <c r="D23" s="67">
        <f aca="true" t="shared" si="0" ref="D23:I23">ROUND(C23+D22,2)</f>
        <v>-1.04</v>
      </c>
      <c r="E23" s="67">
        <f t="shared" si="0"/>
        <v>0.48</v>
      </c>
      <c r="F23" s="67">
        <f t="shared" si="0"/>
        <v>2.61</v>
      </c>
      <c r="G23" s="67">
        <f t="shared" si="0"/>
        <v>3.98</v>
      </c>
      <c r="H23" s="67">
        <f t="shared" si="0"/>
        <v>7.03</v>
      </c>
      <c r="I23" s="67">
        <f t="shared" si="0"/>
        <v>8.4</v>
      </c>
      <c r="J23" s="61"/>
      <c r="K23" s="61"/>
    </row>
    <row r="24" spans="1:11" ht="12.75">
      <c r="A24" s="68" t="s">
        <v>12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ht="12.75">
      <c r="A25" s="69" t="s">
        <v>9</v>
      </c>
      <c r="B25" s="70"/>
      <c r="C25" s="67">
        <f>IF(OR(C23&gt;$F19,C23&lt;-$J18),0,C21)</f>
        <v>0</v>
      </c>
      <c r="D25" s="67">
        <f aca="true" t="shared" si="1" ref="D25:I25">IF(OR(D23&gt;$F19,D23&lt;-$J18),0,D21)</f>
        <v>0</v>
      </c>
      <c r="E25" s="67">
        <f t="shared" si="1"/>
        <v>12</v>
      </c>
      <c r="F25" s="67">
        <f t="shared" si="1"/>
        <v>17</v>
      </c>
      <c r="G25" s="67">
        <f t="shared" si="1"/>
        <v>17</v>
      </c>
      <c r="H25" s="67">
        <f t="shared" si="1"/>
        <v>17</v>
      </c>
      <c r="I25" s="67">
        <f t="shared" si="1"/>
        <v>17</v>
      </c>
      <c r="J25" s="61"/>
      <c r="K25" s="61"/>
    </row>
    <row r="26" spans="1:11" ht="12.75" customHeight="1">
      <c r="A26" s="69" t="s">
        <v>8</v>
      </c>
      <c r="B26" s="70"/>
      <c r="C26" s="67">
        <f>IF(AND($F19&gt;C23,C23&gt;-$J18),C23,IF(OR(C23=$F19,C23=-$J18),C23,0))</f>
        <v>0</v>
      </c>
      <c r="D26" s="67">
        <f aca="true" t="shared" si="2" ref="D26:I26">IF(AND($F19&gt;D23,D23&gt;-$J18),D23,IF(OR(D23=$F19,D23=-$J18),D23,0))</f>
        <v>0</v>
      </c>
      <c r="E26" s="67">
        <f t="shared" si="2"/>
        <v>0.48</v>
      </c>
      <c r="F26" s="67">
        <f t="shared" si="2"/>
        <v>2.61</v>
      </c>
      <c r="G26" s="67">
        <f t="shared" si="2"/>
        <v>3.98</v>
      </c>
      <c r="H26" s="67">
        <f t="shared" si="2"/>
        <v>7.03</v>
      </c>
      <c r="I26" s="67">
        <f t="shared" si="2"/>
        <v>8.4</v>
      </c>
      <c r="J26" s="61"/>
      <c r="K26" s="61"/>
    </row>
    <row r="27" spans="1:11" ht="12.75">
      <c r="A27" s="69" t="s">
        <v>13</v>
      </c>
      <c r="B27" s="70"/>
      <c r="C27" s="67">
        <f>C25*C26</f>
        <v>0</v>
      </c>
      <c r="D27" s="67">
        <f aca="true" t="shared" si="3" ref="D27:I27">D25*D26</f>
        <v>0</v>
      </c>
      <c r="E27" s="67">
        <f t="shared" si="3"/>
        <v>5.76</v>
      </c>
      <c r="F27" s="67">
        <f t="shared" si="3"/>
        <v>44.37</v>
      </c>
      <c r="G27" s="67">
        <f t="shared" si="3"/>
        <v>67.66</v>
      </c>
      <c r="H27" s="67">
        <f t="shared" si="3"/>
        <v>119.51</v>
      </c>
      <c r="I27" s="67">
        <f t="shared" si="3"/>
        <v>142.8</v>
      </c>
      <c r="J27" s="61"/>
      <c r="K27" s="61"/>
    </row>
    <row r="28" spans="1:11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</row>
  </sheetData>
  <sheetProtection password="CF7A" sheet="1" objects="1" scenarios="1"/>
  <mergeCells count="1">
    <mergeCell ref="H6:I6"/>
  </mergeCells>
  <printOptions/>
  <pageMargins left="0.75" right="0.75" top="1" bottom="1" header="0.5" footer="0.5"/>
  <pageSetup horizontalDpi="180" verticalDpi="18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D4" sqref="D4"/>
    </sheetView>
  </sheetViews>
  <sheetFormatPr defaultColWidth="9.140625" defaultRowHeight="12.75"/>
  <cols>
    <col min="1" max="1" width="12.28125" style="0" customWidth="1"/>
    <col min="2" max="2" width="10.28125" style="0" customWidth="1"/>
  </cols>
  <sheetData>
    <row r="1" spans="1:11" ht="12.75">
      <c r="A1" s="41" t="s">
        <v>29</v>
      </c>
      <c r="B1" s="42"/>
      <c r="C1" s="42"/>
      <c r="D1" s="42"/>
      <c r="E1" s="42"/>
      <c r="F1" s="42"/>
      <c r="G1" s="42"/>
      <c r="H1" s="43"/>
      <c r="I1" s="42"/>
      <c r="J1" s="42"/>
      <c r="K1" s="44"/>
    </row>
    <row r="2" spans="1:11" ht="12.75">
      <c r="A2" s="45" t="s">
        <v>33</v>
      </c>
      <c r="B2" s="46"/>
      <c r="C2" s="46"/>
      <c r="D2" s="46"/>
      <c r="E2" s="46"/>
      <c r="F2" s="46"/>
      <c r="G2" s="46"/>
      <c r="H2" s="47" t="s">
        <v>21</v>
      </c>
      <c r="I2" s="39"/>
      <c r="J2" s="39"/>
      <c r="K2" s="40"/>
    </row>
    <row r="3" spans="1:11" ht="12.75">
      <c r="A3" s="48" t="s">
        <v>0</v>
      </c>
      <c r="B3" s="46" t="s">
        <v>26</v>
      </c>
      <c r="C3" s="46"/>
      <c r="D3" s="46"/>
      <c r="E3" s="46"/>
      <c r="F3" s="46"/>
      <c r="G3" s="46"/>
      <c r="H3" s="47" t="s">
        <v>34</v>
      </c>
      <c r="I3" s="39"/>
      <c r="J3" s="59">
        <f>'A2'!C18</f>
        <v>27.81724137931034</v>
      </c>
      <c r="K3" s="40" t="s">
        <v>23</v>
      </c>
    </row>
    <row r="4" spans="1:11" ht="12.75">
      <c r="A4" s="49">
        <v>12</v>
      </c>
      <c r="B4" s="22">
        <v>0.2</v>
      </c>
      <c r="C4" s="46"/>
      <c r="D4" s="46"/>
      <c r="E4" s="46"/>
      <c r="F4" s="46"/>
      <c r="G4" s="46"/>
      <c r="H4" s="47"/>
      <c r="I4" s="39"/>
      <c r="J4" s="39"/>
      <c r="K4" s="40"/>
    </row>
    <row r="5" spans="1:11" ht="12.75">
      <c r="A5" s="45" t="s">
        <v>28</v>
      </c>
      <c r="B5" s="46" t="s">
        <v>28</v>
      </c>
      <c r="C5" s="46"/>
      <c r="D5" s="46"/>
      <c r="E5" s="46"/>
      <c r="F5" s="46"/>
      <c r="G5" s="46"/>
      <c r="H5" s="45"/>
      <c r="I5" s="46"/>
      <c r="J5" s="46"/>
      <c r="K5" s="50"/>
    </row>
    <row r="6" spans="1:11" ht="12.75">
      <c r="A6" s="45"/>
      <c r="B6" s="46"/>
      <c r="C6" s="46"/>
      <c r="D6" s="46"/>
      <c r="E6" s="46"/>
      <c r="F6" s="46"/>
      <c r="G6" s="46"/>
      <c r="H6" s="80" t="s">
        <v>32</v>
      </c>
      <c r="I6" s="81"/>
      <c r="J6" s="39">
        <f>'A2'!C21</f>
        <v>-4.5</v>
      </c>
      <c r="K6" s="40" t="s">
        <v>2</v>
      </c>
    </row>
    <row r="7" spans="1:11" ht="13.5" thickBot="1">
      <c r="A7" s="51"/>
      <c r="B7" s="52"/>
      <c r="C7" s="52"/>
      <c r="D7" s="52"/>
      <c r="E7" s="52"/>
      <c r="F7" s="52"/>
      <c r="G7" s="52"/>
      <c r="H7" s="53"/>
      <c r="I7" s="54"/>
      <c r="J7" s="55"/>
      <c r="K7" s="56"/>
    </row>
    <row r="8" spans="1:11" ht="12.75">
      <c r="A8" t="s">
        <v>35</v>
      </c>
      <c r="H8" s="57"/>
      <c r="I8" s="57"/>
      <c r="J8" s="58"/>
      <c r="K8" s="58"/>
    </row>
    <row r="9" spans="1:11" ht="12.75">
      <c r="A9" s="23">
        <f>J6-0.5</f>
        <v>-5</v>
      </c>
      <c r="B9" t="s">
        <v>36</v>
      </c>
      <c r="C9" s="23">
        <f>A9+1</f>
        <v>-4</v>
      </c>
      <c r="D9" t="s">
        <v>2</v>
      </c>
      <c r="H9" s="57"/>
      <c r="I9" s="57"/>
      <c r="J9" s="58"/>
      <c r="K9" s="58"/>
    </row>
    <row r="10" spans="1:11" ht="12.75">
      <c r="A10" s="61"/>
      <c r="B10" s="62" t="s">
        <v>0</v>
      </c>
      <c r="C10" s="63" t="s">
        <v>1</v>
      </c>
      <c r="D10" s="64">
        <f>A4</f>
        <v>12</v>
      </c>
      <c r="E10" s="61" t="s">
        <v>2</v>
      </c>
      <c r="F10" s="61"/>
      <c r="G10" s="61"/>
      <c r="H10" s="71" t="s">
        <v>21</v>
      </c>
      <c r="I10" s="72"/>
      <c r="J10" s="61"/>
      <c r="K10" s="61"/>
    </row>
    <row r="11" spans="1:11" ht="12.75">
      <c r="A11" s="61"/>
      <c r="B11" s="61" t="s">
        <v>26</v>
      </c>
      <c r="C11" s="63" t="s">
        <v>1</v>
      </c>
      <c r="D11" s="64">
        <f>B4</f>
        <v>0.2</v>
      </c>
      <c r="E11" s="61" t="s">
        <v>2</v>
      </c>
      <c r="F11" s="61"/>
      <c r="G11" s="61"/>
      <c r="H11" s="73" t="s">
        <v>14</v>
      </c>
      <c r="I11" s="74">
        <f>SUM(C26:J26)/F17</f>
        <v>13.46551724137931</v>
      </c>
      <c r="J11" s="61"/>
      <c r="K11" s="61"/>
    </row>
    <row r="12" spans="1:11" ht="12.75">
      <c r="A12" s="61"/>
      <c r="B12" s="61" t="s">
        <v>25</v>
      </c>
      <c r="C12" s="61"/>
      <c r="D12" s="22">
        <v>-3</v>
      </c>
      <c r="E12" s="61" t="s">
        <v>2</v>
      </c>
      <c r="F12" s="61"/>
      <c r="G12" s="61"/>
      <c r="H12" s="75" t="s">
        <v>15</v>
      </c>
      <c r="I12" s="76">
        <f>SUM(C24:J24)-I11</f>
        <v>22.93448275862069</v>
      </c>
      <c r="J12" s="61"/>
      <c r="K12" s="61"/>
    </row>
    <row r="13" spans="1:11" ht="12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2.75">
      <c r="A14" s="61"/>
      <c r="B14" s="61"/>
      <c r="C14" s="65">
        <v>8</v>
      </c>
      <c r="D14" s="61"/>
      <c r="E14" s="61"/>
      <c r="F14" s="61"/>
      <c r="G14" s="61"/>
      <c r="H14" s="61"/>
      <c r="I14" s="61"/>
      <c r="J14" s="61"/>
      <c r="K14" s="61"/>
    </row>
    <row r="15" spans="1:11" ht="12.75">
      <c r="A15" s="61"/>
      <c r="B15" s="61"/>
      <c r="C15" s="61"/>
      <c r="D15" s="61" t="s">
        <v>10</v>
      </c>
      <c r="E15" s="61"/>
      <c r="F15" s="61"/>
      <c r="G15" s="61"/>
      <c r="H15" s="61"/>
      <c r="I15" s="61"/>
      <c r="J15" s="61" t="s">
        <v>11</v>
      </c>
      <c r="K15" s="61"/>
    </row>
    <row r="16" spans="1:11" ht="12.75">
      <c r="A16" s="61"/>
      <c r="B16" s="66"/>
      <c r="C16" s="61"/>
      <c r="D16" s="61"/>
      <c r="E16" s="61"/>
      <c r="F16" s="61"/>
      <c r="G16" s="61"/>
      <c r="H16" s="61"/>
      <c r="I16" s="63"/>
      <c r="J16" s="66"/>
      <c r="K16" s="61"/>
    </row>
    <row r="17" spans="1:11" ht="12.75">
      <c r="A17" s="61"/>
      <c r="B17" s="63" t="s">
        <v>10</v>
      </c>
      <c r="C17" s="61"/>
      <c r="D17" s="61"/>
      <c r="E17" s="61"/>
      <c r="F17" s="66">
        <f>D10-2*D11</f>
        <v>11.6</v>
      </c>
      <c r="G17" s="61"/>
      <c r="H17" s="61"/>
      <c r="I17" s="61"/>
      <c r="J17" s="61">
        <f>D11</f>
        <v>0.2</v>
      </c>
      <c r="K17" s="61"/>
    </row>
    <row r="18" spans="1:11" ht="12.75">
      <c r="A18" s="61"/>
      <c r="B18" s="61"/>
      <c r="C18" s="61"/>
      <c r="D18" s="61"/>
      <c r="E18" s="61"/>
      <c r="F18" s="61">
        <f>F17+J17</f>
        <v>11.799999999999999</v>
      </c>
      <c r="G18" s="61"/>
      <c r="H18" s="61"/>
      <c r="I18" s="61"/>
      <c r="J18" s="61"/>
      <c r="K18" s="61"/>
    </row>
    <row r="19" spans="1:11" ht="12.7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12.75">
      <c r="A20" s="61"/>
      <c r="B20" s="67" t="s">
        <v>5</v>
      </c>
      <c r="C20" s="67">
        <v>2.7</v>
      </c>
      <c r="D20" s="67">
        <v>2.7</v>
      </c>
      <c r="E20" s="67">
        <v>11.4</v>
      </c>
      <c r="F20" s="67">
        <v>11.4</v>
      </c>
      <c r="G20" s="67">
        <v>6.8</v>
      </c>
      <c r="H20" s="67">
        <v>6.8</v>
      </c>
      <c r="I20" s="67">
        <v>6.8</v>
      </c>
      <c r="J20" s="67">
        <v>6.8</v>
      </c>
      <c r="K20" s="61"/>
    </row>
    <row r="21" spans="1:11" ht="12.75">
      <c r="A21" s="61"/>
      <c r="B21" s="67" t="s">
        <v>6</v>
      </c>
      <c r="C21" s="67">
        <f>D12</f>
        <v>-3</v>
      </c>
      <c r="D21" s="67">
        <v>1.1</v>
      </c>
      <c r="E21" s="67">
        <v>3.2</v>
      </c>
      <c r="F21" s="67">
        <v>1.2</v>
      </c>
      <c r="G21" s="67">
        <v>4.3</v>
      </c>
      <c r="H21" s="67">
        <v>3</v>
      </c>
      <c r="I21" s="67">
        <v>3</v>
      </c>
      <c r="J21" s="67">
        <v>3</v>
      </c>
      <c r="K21" s="61"/>
    </row>
    <row r="22" spans="1:11" ht="12.75">
      <c r="A22" s="61"/>
      <c r="B22" s="67" t="s">
        <v>7</v>
      </c>
      <c r="C22" s="67">
        <f>C21</f>
        <v>-3</v>
      </c>
      <c r="D22" s="67">
        <f aca="true" t="shared" si="0" ref="D22:J22">ROUND(C22+D21,2)</f>
        <v>-1.9</v>
      </c>
      <c r="E22" s="67">
        <f t="shared" si="0"/>
        <v>1.3</v>
      </c>
      <c r="F22" s="67">
        <f t="shared" si="0"/>
        <v>2.5</v>
      </c>
      <c r="G22" s="67">
        <f t="shared" si="0"/>
        <v>6.8</v>
      </c>
      <c r="H22" s="67">
        <f t="shared" si="0"/>
        <v>9.8</v>
      </c>
      <c r="I22" s="67">
        <f t="shared" si="0"/>
        <v>12.8</v>
      </c>
      <c r="J22" s="67">
        <f t="shared" si="0"/>
        <v>15.8</v>
      </c>
      <c r="K22" s="61"/>
    </row>
    <row r="23" spans="1:11" ht="12.75">
      <c r="A23" s="68" t="s">
        <v>12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12.75">
      <c r="A24" s="69" t="s">
        <v>9</v>
      </c>
      <c r="B24" s="70"/>
      <c r="C24" s="67">
        <f>IF(OR(C22&gt;$F18,C22&lt;-$J17),0,C20)</f>
        <v>0</v>
      </c>
      <c r="D24" s="67">
        <f aca="true" t="shared" si="1" ref="D24:I24">IF(OR(D22&gt;$F18,D22&lt;-$J17),0,D20)</f>
        <v>0</v>
      </c>
      <c r="E24" s="67">
        <f t="shared" si="1"/>
        <v>11.4</v>
      </c>
      <c r="F24" s="67">
        <f t="shared" si="1"/>
        <v>11.4</v>
      </c>
      <c r="G24" s="67">
        <f t="shared" si="1"/>
        <v>6.8</v>
      </c>
      <c r="H24" s="67">
        <f t="shared" si="1"/>
        <v>6.8</v>
      </c>
      <c r="I24" s="67">
        <f t="shared" si="1"/>
        <v>0</v>
      </c>
      <c r="J24" s="67">
        <f>IF(OR(J22&gt;$F18,J22&lt;-$J17),0,J20)</f>
        <v>0</v>
      </c>
      <c r="K24" s="61"/>
    </row>
    <row r="25" spans="1:11" ht="12.75" customHeight="1">
      <c r="A25" s="69" t="s">
        <v>8</v>
      </c>
      <c r="B25" s="70"/>
      <c r="C25" s="67">
        <f>IF(AND($F18&gt;C22,C22&gt;-$J17),C22,IF(OR(C22=$F18,C22=-$J17),C22,0))</f>
        <v>0</v>
      </c>
      <c r="D25" s="67">
        <f aca="true" t="shared" si="2" ref="D25:I25">IF(AND($F18&gt;D22,D22&gt;-$J17),D22,IF(OR(D22=$F18,D22=-$J17),D22,0))</f>
        <v>0</v>
      </c>
      <c r="E25" s="67">
        <f t="shared" si="2"/>
        <v>1.3</v>
      </c>
      <c r="F25" s="67">
        <f t="shared" si="2"/>
        <v>2.5</v>
      </c>
      <c r="G25" s="67">
        <f t="shared" si="2"/>
        <v>6.8</v>
      </c>
      <c r="H25" s="67">
        <f t="shared" si="2"/>
        <v>9.8</v>
      </c>
      <c r="I25" s="67">
        <f t="shared" si="2"/>
        <v>0</v>
      </c>
      <c r="J25" s="67">
        <f>IF(AND($F18&gt;J22,J22&gt;-$J17),J22,IF(OR(J22=$F18,J22=-$J17),J22,0))</f>
        <v>0</v>
      </c>
      <c r="K25" s="61"/>
    </row>
    <row r="26" spans="1:11" ht="12.75">
      <c r="A26" s="69" t="s">
        <v>13</v>
      </c>
      <c r="B26" s="70"/>
      <c r="C26" s="67">
        <f>C24*C25</f>
        <v>0</v>
      </c>
      <c r="D26" s="67">
        <f aca="true" t="shared" si="3" ref="D26:J26">D24*D25</f>
        <v>0</v>
      </c>
      <c r="E26" s="67">
        <f t="shared" si="3"/>
        <v>14.82</v>
      </c>
      <c r="F26" s="67">
        <f t="shared" si="3"/>
        <v>28.5</v>
      </c>
      <c r="G26" s="67">
        <f t="shared" si="3"/>
        <v>46.239999999999995</v>
      </c>
      <c r="H26" s="67">
        <f t="shared" si="3"/>
        <v>66.64</v>
      </c>
      <c r="I26" s="67">
        <f t="shared" si="3"/>
        <v>0</v>
      </c>
      <c r="J26" s="67">
        <f t="shared" si="3"/>
        <v>0</v>
      </c>
      <c r="K26" s="61"/>
    </row>
    <row r="27" spans="1:11" ht="12.7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</row>
  </sheetData>
  <sheetProtection password="CF7A" sheet="1" objects="1" scenarios="1"/>
  <mergeCells count="1">
    <mergeCell ref="H6:I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0">
      <selection activeCell="B4" sqref="B4"/>
    </sheetView>
  </sheetViews>
  <sheetFormatPr defaultColWidth="9.140625" defaultRowHeight="12.75"/>
  <cols>
    <col min="7" max="7" width="9.8515625" style="37" customWidth="1"/>
    <col min="8" max="9" width="9.140625" style="33" customWidth="1"/>
    <col min="10" max="10" width="9.140625" style="28" customWidth="1"/>
  </cols>
  <sheetData>
    <row r="1" spans="1:10" ht="12.75">
      <c r="A1" s="27" t="s">
        <v>29</v>
      </c>
      <c r="G1" s="35" t="s">
        <v>27</v>
      </c>
      <c r="H1" s="30" t="s">
        <v>18</v>
      </c>
      <c r="I1" s="31" t="s">
        <v>19</v>
      </c>
      <c r="J1" s="29" t="s">
        <v>30</v>
      </c>
    </row>
    <row r="2" spans="7:12" ht="12.75">
      <c r="G2" s="36">
        <f>'A3'!J2</f>
        <v>-18.8</v>
      </c>
      <c r="H2" s="32">
        <f>'A3'!BJ2</f>
        <v>6.8</v>
      </c>
      <c r="I2" s="32">
        <f>'A3'!BK2</f>
        <v>0</v>
      </c>
      <c r="J2" s="33">
        <f>MAX(H2:I2)</f>
        <v>6.8</v>
      </c>
      <c r="L2">
        <f>IF(J2=$C$18,G2,0)</f>
        <v>0</v>
      </c>
    </row>
    <row r="3" spans="1:12" ht="12.75">
      <c r="A3" s="2" t="s">
        <v>0</v>
      </c>
      <c r="B3" t="s">
        <v>26</v>
      </c>
      <c r="G3" s="36">
        <f>'A3'!J3</f>
        <v>-18</v>
      </c>
      <c r="H3" s="32">
        <f>'A3'!BJ3</f>
        <v>6.3310344827586205</v>
      </c>
      <c r="I3" s="32">
        <f>'A3'!BK3</f>
        <v>0.46896551724137936</v>
      </c>
      <c r="J3" s="33">
        <f aca="true" t="shared" si="0" ref="J3:J66">MAX(H3:I3)</f>
        <v>6.3310344827586205</v>
      </c>
      <c r="L3">
        <f aca="true" t="shared" si="1" ref="L3:L66">IF(J3=$C$18,G3,0)</f>
        <v>0</v>
      </c>
    </row>
    <row r="4" spans="1:12" ht="12.75">
      <c r="A4" s="22">
        <f>'A1'!A4</f>
        <v>12</v>
      </c>
      <c r="B4" s="22">
        <f>'A1'!B4</f>
        <v>0.2</v>
      </c>
      <c r="G4" s="36">
        <f>'A3'!J4</f>
        <v>-17.5</v>
      </c>
      <c r="H4" s="32">
        <f>'A3'!BJ4</f>
        <v>6.037931034482758</v>
      </c>
      <c r="I4" s="32">
        <f>'A3'!BK4</f>
        <v>0.7620689655172413</v>
      </c>
      <c r="J4" s="33">
        <f t="shared" si="0"/>
        <v>6.037931034482758</v>
      </c>
      <c r="L4">
        <f t="shared" si="1"/>
        <v>0</v>
      </c>
    </row>
    <row r="5" spans="1:12" ht="12.75">
      <c r="A5" t="s">
        <v>28</v>
      </c>
      <c r="B5" t="s">
        <v>28</v>
      </c>
      <c r="G5" s="36">
        <f>'A3'!J5</f>
        <v>-17</v>
      </c>
      <c r="H5" s="32">
        <f>'A3'!BJ5</f>
        <v>5.744827586206896</v>
      </c>
      <c r="I5" s="32">
        <f>'A3'!BK5</f>
        <v>1.0551724137931036</v>
      </c>
      <c r="J5" s="33">
        <f t="shared" si="0"/>
        <v>5.744827586206896</v>
      </c>
      <c r="L5">
        <f t="shared" si="1"/>
        <v>0</v>
      </c>
    </row>
    <row r="6" spans="7:12" ht="12.75">
      <c r="G6" s="36">
        <f>'A3'!J6</f>
        <v>-16.5</v>
      </c>
      <c r="H6" s="32">
        <f>'A3'!BJ6</f>
        <v>5.451724137931034</v>
      </c>
      <c r="I6" s="32">
        <f>'A3'!BK6</f>
        <v>1.3482758620689654</v>
      </c>
      <c r="J6" s="33">
        <f t="shared" si="0"/>
        <v>5.451724137931034</v>
      </c>
      <c r="L6">
        <f t="shared" si="1"/>
        <v>0</v>
      </c>
    </row>
    <row r="7" spans="1:12" ht="12.75">
      <c r="A7" t="s">
        <v>24</v>
      </c>
      <c r="G7" s="36">
        <f>'A3'!J7</f>
        <v>-16</v>
      </c>
      <c r="H7" s="32">
        <f>'A3'!BJ7</f>
        <v>12.075862068965517</v>
      </c>
      <c r="I7" s="32">
        <f>'A3'!BK7</f>
        <v>1.5241379310344827</v>
      </c>
      <c r="J7" s="33">
        <f t="shared" si="0"/>
        <v>12.075862068965517</v>
      </c>
      <c r="L7">
        <f t="shared" si="1"/>
        <v>0</v>
      </c>
    </row>
    <row r="8" spans="7:12" ht="12.75">
      <c r="G8" s="36">
        <f>'A3'!J8</f>
        <v>-15.5</v>
      </c>
      <c r="H8" s="32">
        <f>'A3'!BJ8</f>
        <v>11.489655172413793</v>
      </c>
      <c r="I8" s="32">
        <f>'A3'!BK8</f>
        <v>2.1103448275862067</v>
      </c>
      <c r="J8" s="33">
        <f t="shared" si="0"/>
        <v>11.489655172413793</v>
      </c>
      <c r="L8">
        <f t="shared" si="1"/>
        <v>0</v>
      </c>
    </row>
    <row r="9" spans="7:12" ht="12.75">
      <c r="G9" s="36">
        <f>'A3'!J9</f>
        <v>-15</v>
      </c>
      <c r="H9" s="32">
        <f>'A3'!BJ9</f>
        <v>10.903448275862068</v>
      </c>
      <c r="I9" s="32">
        <f>'A3'!BK9</f>
        <v>2.6965517241379313</v>
      </c>
      <c r="J9" s="33">
        <f t="shared" si="0"/>
        <v>10.903448275862068</v>
      </c>
      <c r="L9">
        <f t="shared" si="1"/>
        <v>0</v>
      </c>
    </row>
    <row r="10" spans="7:12" ht="12.75">
      <c r="G10" s="36">
        <f>'A3'!J10</f>
        <v>-14.5</v>
      </c>
      <c r="H10" s="32">
        <f>'A3'!BJ10</f>
        <v>10.317241379310344</v>
      </c>
      <c r="I10" s="32">
        <f>'A3'!BK10</f>
        <v>3.282758620689655</v>
      </c>
      <c r="J10" s="33">
        <f t="shared" si="0"/>
        <v>10.317241379310344</v>
      </c>
      <c r="L10">
        <f t="shared" si="1"/>
        <v>0</v>
      </c>
    </row>
    <row r="11" spans="7:12" ht="12.75">
      <c r="G11" s="36">
        <f>'A3'!J11</f>
        <v>-14</v>
      </c>
      <c r="H11" s="32">
        <f>'A3'!BJ11</f>
        <v>9.73103448275862</v>
      </c>
      <c r="I11" s="32">
        <f>'A3'!BK11</f>
        <v>3.8689655172413797</v>
      </c>
      <c r="J11" s="33">
        <f t="shared" si="0"/>
        <v>9.73103448275862</v>
      </c>
      <c r="L11">
        <f t="shared" si="1"/>
        <v>0</v>
      </c>
    </row>
    <row r="12" spans="7:12" ht="12.75">
      <c r="G12" s="36">
        <f>'A3'!J12</f>
        <v>-13.5</v>
      </c>
      <c r="H12" s="32">
        <f>'A3'!BJ12</f>
        <v>9.144827586206896</v>
      </c>
      <c r="I12" s="32">
        <f>'A3'!BK12</f>
        <v>4.455172413793104</v>
      </c>
      <c r="J12" s="33">
        <f t="shared" si="0"/>
        <v>9.144827586206896</v>
      </c>
      <c r="L12">
        <f t="shared" si="1"/>
        <v>0</v>
      </c>
    </row>
    <row r="13" spans="7:12" ht="12.75">
      <c r="G13" s="36">
        <f>'A3'!J13</f>
        <v>-13</v>
      </c>
      <c r="H13" s="32">
        <f>'A3'!BJ13</f>
        <v>15.475862068965515</v>
      </c>
      <c r="I13" s="32">
        <f>'A3'!BK13</f>
        <v>4.924137931034482</v>
      </c>
      <c r="J13" s="33">
        <f t="shared" si="0"/>
        <v>15.475862068965515</v>
      </c>
      <c r="L13">
        <f t="shared" si="1"/>
        <v>0</v>
      </c>
    </row>
    <row r="14" spans="7:12" ht="12.75">
      <c r="G14" s="36">
        <f>'A3'!J14</f>
        <v>-12.5</v>
      </c>
      <c r="H14" s="32">
        <f>'A3'!BJ14</f>
        <v>14.59655172413793</v>
      </c>
      <c r="I14" s="32">
        <f>'A3'!BK14</f>
        <v>5.803448275862069</v>
      </c>
      <c r="J14" s="33">
        <f t="shared" si="0"/>
        <v>14.59655172413793</v>
      </c>
      <c r="L14">
        <f t="shared" si="1"/>
        <v>0</v>
      </c>
    </row>
    <row r="15" spans="7:12" ht="13.5" thickBot="1">
      <c r="G15" s="36">
        <f>'A3'!J15</f>
        <v>-12</v>
      </c>
      <c r="H15" s="32">
        <f>'A3'!BJ15</f>
        <v>13.717241379310344</v>
      </c>
      <c r="I15" s="32">
        <f>'A3'!BK15</f>
        <v>6.682758620689655</v>
      </c>
      <c r="J15" s="33">
        <f t="shared" si="0"/>
        <v>13.717241379310344</v>
      </c>
      <c r="L15">
        <f t="shared" si="1"/>
        <v>0</v>
      </c>
    </row>
    <row r="16" spans="1:12" ht="12.75">
      <c r="A16" s="16" t="s">
        <v>21</v>
      </c>
      <c r="B16" s="10"/>
      <c r="C16" s="11"/>
      <c r="G16" s="36">
        <f>'A3'!J16</f>
        <v>-11.5</v>
      </c>
      <c r="H16" s="32">
        <f>'A3'!BJ16</f>
        <v>12.837931034482757</v>
      </c>
      <c r="I16" s="32">
        <f>'A3'!BK16</f>
        <v>7.562068965517241</v>
      </c>
      <c r="J16" s="33">
        <f t="shared" si="0"/>
        <v>12.837931034482757</v>
      </c>
      <c r="L16">
        <f t="shared" si="1"/>
        <v>0</v>
      </c>
    </row>
    <row r="17" spans="1:12" ht="12.75">
      <c r="A17" s="12"/>
      <c r="B17" s="8"/>
      <c r="C17" s="13"/>
      <c r="G17" s="36">
        <f>'A3'!J17</f>
        <v>-11</v>
      </c>
      <c r="H17" s="32">
        <f>'A3'!BJ17</f>
        <v>11.95862068965517</v>
      </c>
      <c r="I17" s="32">
        <f>'A3'!BK17</f>
        <v>8.441379310344828</v>
      </c>
      <c r="J17" s="33">
        <f t="shared" si="0"/>
        <v>11.95862068965517</v>
      </c>
      <c r="L17">
        <f t="shared" si="1"/>
        <v>0</v>
      </c>
    </row>
    <row r="18" spans="1:12" ht="12.75">
      <c r="A18" s="12" t="s">
        <v>22</v>
      </c>
      <c r="B18" s="8"/>
      <c r="C18" s="38">
        <f>J120</f>
        <v>27.81724137931034</v>
      </c>
      <c r="G18" s="36">
        <f>'A3'!J18</f>
        <v>-10.5</v>
      </c>
      <c r="H18" s="32">
        <f>'A3'!BJ18</f>
        <v>11.079310344827585</v>
      </c>
      <c r="I18" s="32">
        <f>'A3'!BK18</f>
        <v>9.320689655172414</v>
      </c>
      <c r="J18" s="33">
        <f t="shared" si="0"/>
        <v>11.079310344827585</v>
      </c>
      <c r="L18">
        <f t="shared" si="1"/>
        <v>0</v>
      </c>
    </row>
    <row r="19" spans="1:12" ht="13.5" thickBot="1">
      <c r="A19" s="14"/>
      <c r="B19" s="15"/>
      <c r="C19" s="17" t="s">
        <v>23</v>
      </c>
      <c r="G19" s="36">
        <f>'A3'!J19</f>
        <v>-10</v>
      </c>
      <c r="H19" s="32">
        <f>'A3'!BJ19</f>
        <v>17.117241379310343</v>
      </c>
      <c r="I19" s="32">
        <f>'A3'!BK19</f>
        <v>10.082758620689656</v>
      </c>
      <c r="J19" s="33">
        <f t="shared" si="0"/>
        <v>17.117241379310343</v>
      </c>
      <c r="L19">
        <f t="shared" si="1"/>
        <v>0</v>
      </c>
    </row>
    <row r="20" spans="7:12" ht="12.75">
      <c r="G20" s="36">
        <f>'A3'!J20</f>
        <v>-9.5</v>
      </c>
      <c r="H20" s="32">
        <f>'A3'!BJ20</f>
        <v>15.944827586206895</v>
      </c>
      <c r="I20" s="32">
        <f>'A3'!BK20</f>
        <v>11.255172413793105</v>
      </c>
      <c r="J20" s="33">
        <f t="shared" si="0"/>
        <v>15.944827586206895</v>
      </c>
      <c r="L20">
        <f t="shared" si="1"/>
        <v>0</v>
      </c>
    </row>
    <row r="21" spans="1:12" ht="12.75">
      <c r="A21" s="80" t="s">
        <v>32</v>
      </c>
      <c r="B21" s="81"/>
      <c r="C21" s="39">
        <f>L120</f>
        <v>-4.5</v>
      </c>
      <c r="D21" s="40" t="s">
        <v>2</v>
      </c>
      <c r="G21" s="36">
        <f>'A3'!J21</f>
        <v>-9</v>
      </c>
      <c r="H21" s="32">
        <f>'A3'!BJ21</f>
        <v>14.772413793103448</v>
      </c>
      <c r="I21" s="32">
        <f>'A3'!BK21</f>
        <v>12.427586206896551</v>
      </c>
      <c r="J21" s="33">
        <f t="shared" si="0"/>
        <v>14.772413793103448</v>
      </c>
      <c r="L21">
        <f t="shared" si="1"/>
        <v>0</v>
      </c>
    </row>
    <row r="22" spans="7:12" ht="12.75">
      <c r="G22" s="36">
        <f>'A3'!J22</f>
        <v>-8.5</v>
      </c>
      <c r="H22" s="32">
        <f>'A3'!BJ22</f>
        <v>13.6</v>
      </c>
      <c r="I22" s="32">
        <f>'A3'!BK22</f>
        <v>13.6</v>
      </c>
      <c r="J22" s="33">
        <f t="shared" si="0"/>
        <v>13.6</v>
      </c>
      <c r="L22">
        <f t="shared" si="1"/>
        <v>0</v>
      </c>
    </row>
    <row r="23" spans="7:12" ht="12.75">
      <c r="G23" s="36">
        <f>'A3'!J23</f>
        <v>-8</v>
      </c>
      <c r="H23" s="32">
        <f>'A3'!BJ23</f>
        <v>12.42758620689655</v>
      </c>
      <c r="I23" s="32">
        <f>'A3'!BK23</f>
        <v>14.77241379310345</v>
      </c>
      <c r="J23" s="33">
        <f t="shared" si="0"/>
        <v>14.77241379310345</v>
      </c>
      <c r="L23">
        <f t="shared" si="1"/>
        <v>0</v>
      </c>
    </row>
    <row r="24" spans="7:12" ht="12.75">
      <c r="G24" s="36">
        <f>'A3'!J24</f>
        <v>-7.5</v>
      </c>
      <c r="H24" s="32">
        <f>'A3'!BJ24</f>
        <v>11.255172413793101</v>
      </c>
      <c r="I24" s="32">
        <f>'A3'!BK24</f>
        <v>15.944827586206898</v>
      </c>
      <c r="J24" s="33">
        <f t="shared" si="0"/>
        <v>15.944827586206898</v>
      </c>
      <c r="L24">
        <f t="shared" si="1"/>
        <v>0</v>
      </c>
    </row>
    <row r="25" spans="7:12" ht="12.75">
      <c r="G25" s="36">
        <f>'A3'!J25</f>
        <v>-7</v>
      </c>
      <c r="H25" s="32">
        <f>'A3'!BJ25</f>
        <v>10.082758620689653</v>
      </c>
      <c r="I25" s="32">
        <f>'A3'!BK25</f>
        <v>17.117241379310347</v>
      </c>
      <c r="J25" s="33">
        <f t="shared" si="0"/>
        <v>17.117241379310347</v>
      </c>
      <c r="L25">
        <f t="shared" si="1"/>
        <v>0</v>
      </c>
    </row>
    <row r="26" spans="7:12" ht="12.75">
      <c r="G26" s="36">
        <f>'A3'!J26</f>
        <v>-6.5</v>
      </c>
      <c r="H26" s="32">
        <f>'A3'!BJ26</f>
        <v>9.32068965517241</v>
      </c>
      <c r="I26" s="32">
        <f>'A3'!BK26</f>
        <v>11.079310344827588</v>
      </c>
      <c r="J26" s="33">
        <f t="shared" si="0"/>
        <v>11.079310344827588</v>
      </c>
      <c r="L26">
        <f t="shared" si="1"/>
        <v>0</v>
      </c>
    </row>
    <row r="27" spans="7:12" ht="12.75">
      <c r="G27" s="36">
        <f>'A3'!J27</f>
        <v>-6</v>
      </c>
      <c r="H27" s="32">
        <f>'A3'!BJ27</f>
        <v>8.441379310344827</v>
      </c>
      <c r="I27" s="32">
        <f>'A3'!BK27</f>
        <v>11.958620689655172</v>
      </c>
      <c r="J27" s="33">
        <f t="shared" si="0"/>
        <v>11.958620689655172</v>
      </c>
      <c r="L27">
        <f t="shared" si="1"/>
        <v>0</v>
      </c>
    </row>
    <row r="28" spans="7:12" ht="12.75">
      <c r="G28" s="36">
        <f>'A3'!J28</f>
        <v>-5.5</v>
      </c>
      <c r="H28" s="32">
        <f>'A3'!BJ28</f>
        <v>18.96206896551724</v>
      </c>
      <c r="I28" s="32">
        <f>'A3'!BK28</f>
        <v>12.83793103448276</v>
      </c>
      <c r="J28" s="33">
        <f t="shared" si="0"/>
        <v>18.96206896551724</v>
      </c>
      <c r="L28">
        <f t="shared" si="1"/>
        <v>0</v>
      </c>
    </row>
    <row r="29" spans="7:12" ht="12.75">
      <c r="G29" s="36">
        <f>'A3'!J29</f>
        <v>-5</v>
      </c>
      <c r="H29" s="32">
        <f>'A3'!BJ29</f>
        <v>17.591379310344827</v>
      </c>
      <c r="I29" s="32">
        <f>'A3'!BK29</f>
        <v>14.208620689655172</v>
      </c>
      <c r="J29" s="33">
        <f t="shared" si="0"/>
        <v>17.591379310344827</v>
      </c>
      <c r="L29">
        <f t="shared" si="1"/>
        <v>0</v>
      </c>
    </row>
    <row r="30" spans="7:12" ht="12.75">
      <c r="G30" s="36">
        <f>'A3'!J30</f>
        <v>-4.5</v>
      </c>
      <c r="H30" s="32">
        <f>'A3'!BJ30</f>
        <v>27.81724137931034</v>
      </c>
      <c r="I30" s="32">
        <f>'A3'!BK30</f>
        <v>15.382758620689655</v>
      </c>
      <c r="J30" s="33">
        <f t="shared" si="0"/>
        <v>27.81724137931034</v>
      </c>
      <c r="L30">
        <f t="shared" si="1"/>
        <v>-4.5</v>
      </c>
    </row>
    <row r="31" spans="7:12" ht="12.75">
      <c r="G31" s="36">
        <f>'A3'!J31</f>
        <v>-4</v>
      </c>
      <c r="H31" s="32">
        <f>'A3'!BJ31</f>
        <v>25.955172413793097</v>
      </c>
      <c r="I31" s="32">
        <f>'A3'!BK31</f>
        <v>17.2448275862069</v>
      </c>
      <c r="J31" s="33">
        <f t="shared" si="0"/>
        <v>25.955172413793097</v>
      </c>
      <c r="L31">
        <f t="shared" si="1"/>
        <v>0</v>
      </c>
    </row>
    <row r="32" spans="7:12" ht="12.75">
      <c r="G32" s="36">
        <f>'A3'!J32</f>
        <v>-3.5</v>
      </c>
      <c r="H32" s="32">
        <f>'A3'!BJ32</f>
        <v>24.50344827586207</v>
      </c>
      <c r="I32" s="32">
        <f>'A3'!BK32</f>
        <v>11.89655172413793</v>
      </c>
      <c r="J32" s="33">
        <f t="shared" si="0"/>
        <v>24.50344827586207</v>
      </c>
      <c r="L32">
        <f t="shared" si="1"/>
        <v>0</v>
      </c>
    </row>
    <row r="33" spans="7:12" ht="12.75">
      <c r="G33" s="36">
        <f>'A3'!J33</f>
        <v>-3</v>
      </c>
      <c r="H33" s="32">
        <f>'A3'!BJ33</f>
        <v>22.93448275862069</v>
      </c>
      <c r="I33" s="32">
        <f>'A3'!BK33</f>
        <v>13.46551724137931</v>
      </c>
      <c r="J33" s="33">
        <f t="shared" si="0"/>
        <v>22.93448275862069</v>
      </c>
      <c r="L33">
        <f t="shared" si="1"/>
        <v>0</v>
      </c>
    </row>
    <row r="34" spans="7:12" ht="12.75">
      <c r="G34" s="36">
        <f>'A3'!J34</f>
        <v>-2.5</v>
      </c>
      <c r="H34" s="32">
        <f>'A3'!BJ34</f>
        <v>21.365517241379308</v>
      </c>
      <c r="I34" s="32">
        <f>'A3'!BK34</f>
        <v>15.03448275862069</v>
      </c>
      <c r="J34" s="33">
        <f t="shared" si="0"/>
        <v>21.365517241379308</v>
      </c>
      <c r="L34">
        <f t="shared" si="1"/>
        <v>0</v>
      </c>
    </row>
    <row r="35" spans="7:12" ht="12.75">
      <c r="G35" s="36">
        <f>'A3'!J35</f>
        <v>-2</v>
      </c>
      <c r="H35" s="32">
        <f>'A3'!BJ35</f>
        <v>19.79655172413793</v>
      </c>
      <c r="I35" s="32">
        <f>'A3'!BK35</f>
        <v>16.603448275862068</v>
      </c>
      <c r="J35" s="33">
        <f t="shared" si="0"/>
        <v>19.79655172413793</v>
      </c>
      <c r="L35">
        <f t="shared" si="1"/>
        <v>0</v>
      </c>
    </row>
    <row r="36" spans="7:12" ht="12.75">
      <c r="G36" s="36">
        <f>'A3'!J36</f>
        <v>-1.5</v>
      </c>
      <c r="H36" s="32">
        <f>'A3'!BJ36</f>
        <v>18.22758620689655</v>
      </c>
      <c r="I36" s="32">
        <f>'A3'!BK36</f>
        <v>18.17241379310345</v>
      </c>
      <c r="J36" s="33">
        <f t="shared" si="0"/>
        <v>18.22758620689655</v>
      </c>
      <c r="L36">
        <f t="shared" si="1"/>
        <v>0</v>
      </c>
    </row>
    <row r="37" spans="7:12" ht="12.75">
      <c r="G37" s="36">
        <f>'A3'!J37</f>
        <v>-1</v>
      </c>
      <c r="H37" s="32">
        <f>'A3'!BJ37</f>
        <v>19.3353448275862</v>
      </c>
      <c r="I37" s="32">
        <f>'A3'!BK37</f>
        <v>19.764655172413793</v>
      </c>
      <c r="J37" s="33">
        <f t="shared" si="0"/>
        <v>19.764655172413793</v>
      </c>
      <c r="L37">
        <f t="shared" si="1"/>
        <v>0</v>
      </c>
    </row>
    <row r="38" spans="7:12" ht="12.75">
      <c r="G38" s="36">
        <f>'A3'!J38</f>
        <v>-0.5</v>
      </c>
      <c r="H38" s="32">
        <f>'A3'!BJ38</f>
        <v>18.060344827586203</v>
      </c>
      <c r="I38" s="32">
        <f>'A3'!BK38</f>
        <v>14.239655172413794</v>
      </c>
      <c r="J38" s="33">
        <f t="shared" si="0"/>
        <v>18.060344827586203</v>
      </c>
      <c r="L38">
        <f t="shared" si="1"/>
        <v>0</v>
      </c>
    </row>
    <row r="39" spans="7:12" ht="12.75">
      <c r="G39" s="36">
        <f>'A3'!J39</f>
        <v>0</v>
      </c>
      <c r="H39" s="32">
        <f>'A3'!BJ39</f>
        <v>19.36810344827586</v>
      </c>
      <c r="I39" s="32">
        <f>'A3'!BK39</f>
        <v>15.631896551724138</v>
      </c>
      <c r="J39" s="33">
        <f t="shared" si="0"/>
        <v>19.36810344827586</v>
      </c>
      <c r="L39">
        <f t="shared" si="1"/>
        <v>0</v>
      </c>
    </row>
    <row r="40" spans="7:12" ht="12.75">
      <c r="G40" s="36">
        <f>'A3'!J40</f>
        <v>0.5</v>
      </c>
      <c r="H40" s="32">
        <f>'A3'!BJ40</f>
        <v>17.859482758620686</v>
      </c>
      <c r="I40" s="32">
        <f>'A3'!BK40</f>
        <v>17.140517241379314</v>
      </c>
      <c r="J40" s="33">
        <f t="shared" si="0"/>
        <v>17.859482758620686</v>
      </c>
      <c r="L40">
        <f t="shared" si="1"/>
        <v>0</v>
      </c>
    </row>
    <row r="41" spans="7:12" ht="12.75">
      <c r="G41" s="36">
        <f>'A3'!J41</f>
        <v>1</v>
      </c>
      <c r="H41" s="32">
        <f>'A3'!BJ41</f>
        <v>16.350862068965515</v>
      </c>
      <c r="I41" s="32">
        <f>'A3'!BK41</f>
        <v>18.649137931034485</v>
      </c>
      <c r="J41" s="33">
        <f t="shared" si="0"/>
        <v>18.649137931034485</v>
      </c>
      <c r="L41">
        <f t="shared" si="1"/>
        <v>0</v>
      </c>
    </row>
    <row r="42" spans="7:12" ht="12.75">
      <c r="G42" s="36">
        <f>'A3'!J42</f>
        <v>1.5</v>
      </c>
      <c r="H42" s="32">
        <f>'A3'!BJ42</f>
        <v>14.842241379310344</v>
      </c>
      <c r="I42" s="32">
        <f>'A3'!BK42</f>
        <v>20.157758620689656</v>
      </c>
      <c r="J42" s="33">
        <f t="shared" si="0"/>
        <v>20.157758620689656</v>
      </c>
      <c r="L42">
        <f t="shared" si="1"/>
        <v>0</v>
      </c>
    </row>
    <row r="43" spans="7:12" ht="12.75">
      <c r="G43" s="36">
        <f>'A3'!J43</f>
        <v>2</v>
      </c>
      <c r="H43" s="32">
        <f>'A3'!BJ43</f>
        <v>13.333620689655174</v>
      </c>
      <c r="I43" s="32">
        <f>'A3'!BK43</f>
        <v>21.666379310344826</v>
      </c>
      <c r="J43" s="33">
        <f t="shared" si="0"/>
        <v>21.666379310344826</v>
      </c>
      <c r="L43">
        <f t="shared" si="1"/>
        <v>0</v>
      </c>
    </row>
    <row r="44" spans="7:12" ht="12.75">
      <c r="G44" s="36">
        <f>'A3'!J44</f>
        <v>2.5</v>
      </c>
      <c r="H44" s="32">
        <f>'A3'!BJ44</f>
        <v>12.235344827586209</v>
      </c>
      <c r="I44" s="32">
        <f>'A3'!BK44</f>
        <v>15.964655172413794</v>
      </c>
      <c r="J44" s="33">
        <f t="shared" si="0"/>
        <v>15.964655172413794</v>
      </c>
      <c r="L44">
        <f t="shared" si="1"/>
        <v>0</v>
      </c>
    </row>
    <row r="45" spans="7:12" ht="12.75">
      <c r="G45" s="36">
        <f>'A3'!J45</f>
        <v>3</v>
      </c>
      <c r="H45" s="32">
        <f>'A3'!BJ45</f>
        <v>11.019827586206898</v>
      </c>
      <c r="I45" s="32">
        <f>'A3'!BK45</f>
        <v>17.180172413793105</v>
      </c>
      <c r="J45" s="33">
        <f t="shared" si="0"/>
        <v>17.180172413793105</v>
      </c>
      <c r="L45">
        <f t="shared" si="1"/>
        <v>0</v>
      </c>
    </row>
    <row r="46" spans="7:12" ht="12.75">
      <c r="G46" s="36">
        <f>'A3'!J46</f>
        <v>3.5</v>
      </c>
      <c r="H46" s="32">
        <f>'A3'!BJ46</f>
        <v>9.804310344827588</v>
      </c>
      <c r="I46" s="32">
        <f>'A3'!BK46</f>
        <v>18.395689655172415</v>
      </c>
      <c r="J46" s="33">
        <f t="shared" si="0"/>
        <v>18.395689655172415</v>
      </c>
      <c r="L46">
        <f t="shared" si="1"/>
        <v>0</v>
      </c>
    </row>
    <row r="47" spans="7:12" ht="12.75">
      <c r="G47" s="36">
        <f>'A3'!J47</f>
        <v>4</v>
      </c>
      <c r="H47" s="32">
        <f>'A3'!BJ47</f>
        <v>8.588793103448278</v>
      </c>
      <c r="I47" s="32">
        <f>'A3'!BK47</f>
        <v>19.611206896551725</v>
      </c>
      <c r="J47" s="33">
        <f t="shared" si="0"/>
        <v>19.611206896551725</v>
      </c>
      <c r="L47">
        <f t="shared" si="1"/>
        <v>0</v>
      </c>
    </row>
    <row r="48" spans="7:12" ht="12.75">
      <c r="G48" s="36">
        <f>'A3'!J48</f>
        <v>4.5</v>
      </c>
      <c r="H48" s="32">
        <f>'A3'!BJ48</f>
        <v>7.373275862068969</v>
      </c>
      <c r="I48" s="32">
        <f>'A3'!BK48</f>
        <v>20.826724137931034</v>
      </c>
      <c r="J48" s="33">
        <f t="shared" si="0"/>
        <v>20.826724137931034</v>
      </c>
      <c r="L48">
        <f t="shared" si="1"/>
        <v>0</v>
      </c>
    </row>
    <row r="49" spans="7:12" ht="12.75">
      <c r="G49" s="36">
        <f>'A3'!J49</f>
        <v>5</v>
      </c>
      <c r="H49" s="32">
        <f>'A3'!BJ49</f>
        <v>6.157758620689659</v>
      </c>
      <c r="I49" s="32">
        <f>'A3'!BK49</f>
        <v>22.042241379310344</v>
      </c>
      <c r="J49" s="33">
        <f t="shared" si="0"/>
        <v>22.042241379310344</v>
      </c>
      <c r="L49">
        <f t="shared" si="1"/>
        <v>0</v>
      </c>
    </row>
    <row r="50" spans="7:12" ht="12.75">
      <c r="G50" s="36">
        <f>'A3'!J50</f>
        <v>5.5</v>
      </c>
      <c r="H50" s="32">
        <f>'A3'!BJ50</f>
        <v>4.942241379310346</v>
      </c>
      <c r="I50" s="32">
        <f>'A3'!BK50</f>
        <v>23.257758620689657</v>
      </c>
      <c r="J50" s="33">
        <f t="shared" si="0"/>
        <v>23.257758620689657</v>
      </c>
      <c r="L50">
        <f t="shared" si="1"/>
        <v>0</v>
      </c>
    </row>
    <row r="51" spans="7:12" ht="12.75">
      <c r="G51" s="36">
        <f>'A3'!J51</f>
        <v>6</v>
      </c>
      <c r="H51" s="32">
        <f>'A3'!BJ51</f>
        <v>3.7267241379310363</v>
      </c>
      <c r="I51" s="32">
        <f>'A3'!BK51</f>
        <v>24.473275862068967</v>
      </c>
      <c r="J51" s="33">
        <f t="shared" si="0"/>
        <v>24.473275862068967</v>
      </c>
      <c r="L51">
        <f t="shared" si="1"/>
        <v>0</v>
      </c>
    </row>
    <row r="52" spans="7:12" ht="12.75">
      <c r="G52" s="36">
        <f>'A3'!J52</f>
        <v>6.5</v>
      </c>
      <c r="H52" s="32">
        <f>'A3'!BJ52</f>
        <v>2.904310344827584</v>
      </c>
      <c r="I52" s="32">
        <f>'A3'!BK52</f>
        <v>13.895689655172417</v>
      </c>
      <c r="J52" s="33">
        <f t="shared" si="0"/>
        <v>13.895689655172417</v>
      </c>
      <c r="L52">
        <f t="shared" si="1"/>
        <v>0</v>
      </c>
    </row>
    <row r="53" spans="7:12" ht="12.75">
      <c r="G53" s="36">
        <f>'A3'!J53</f>
        <v>7</v>
      </c>
      <c r="H53" s="32">
        <f>'A3'!BJ53</f>
        <v>2.180172413793102</v>
      </c>
      <c r="I53" s="32">
        <f>'A3'!BK53</f>
        <v>14.619827586206899</v>
      </c>
      <c r="J53" s="33">
        <f t="shared" si="0"/>
        <v>14.619827586206899</v>
      </c>
      <c r="L53">
        <f t="shared" si="1"/>
        <v>0</v>
      </c>
    </row>
    <row r="54" spans="7:12" ht="12.75">
      <c r="G54" s="36">
        <f>'A3'!J54</f>
        <v>7.5</v>
      </c>
      <c r="H54" s="32">
        <f>'A3'!BJ54</f>
        <v>1.4560344827586196</v>
      </c>
      <c r="I54" s="32">
        <f>'A3'!BK54</f>
        <v>15.343965517241381</v>
      </c>
      <c r="J54" s="33">
        <f t="shared" si="0"/>
        <v>15.343965517241381</v>
      </c>
      <c r="L54">
        <f t="shared" si="1"/>
        <v>0</v>
      </c>
    </row>
    <row r="55" spans="7:12" ht="12.75">
      <c r="G55" s="36">
        <f>'A3'!J55</f>
        <v>8</v>
      </c>
      <c r="H55" s="32">
        <f>'A3'!BJ55</f>
        <v>1.4198275862068965</v>
      </c>
      <c r="I55" s="32">
        <f>'A3'!BK55</f>
        <v>3.980172413793104</v>
      </c>
      <c r="J55" s="33">
        <f t="shared" si="0"/>
        <v>3.980172413793104</v>
      </c>
      <c r="L55">
        <f t="shared" si="1"/>
        <v>0</v>
      </c>
    </row>
    <row r="56" spans="7:12" ht="12.75">
      <c r="G56" s="36">
        <f>'A3'!J56</f>
        <v>8.5</v>
      </c>
      <c r="H56" s="32">
        <f>'A3'!BJ56</f>
        <v>1.1870689655172413</v>
      </c>
      <c r="I56" s="32">
        <f>'A3'!BK56</f>
        <v>4.212931034482759</v>
      </c>
      <c r="J56" s="33">
        <f t="shared" si="0"/>
        <v>4.212931034482759</v>
      </c>
      <c r="L56">
        <f t="shared" si="1"/>
        <v>0</v>
      </c>
    </row>
    <row r="57" spans="7:12" ht="12.75">
      <c r="G57" s="36">
        <f>'A3'!J57</f>
        <v>9</v>
      </c>
      <c r="H57" s="32">
        <f>'A3'!BJ57</f>
        <v>0.9543103448275865</v>
      </c>
      <c r="I57" s="32">
        <f>'A3'!BK57</f>
        <v>4.445689655172414</v>
      </c>
      <c r="J57" s="33">
        <f t="shared" si="0"/>
        <v>4.445689655172414</v>
      </c>
      <c r="L57">
        <f t="shared" si="1"/>
        <v>0</v>
      </c>
    </row>
    <row r="58" spans="7:12" ht="12.75">
      <c r="G58" s="36">
        <f>'A3'!J58</f>
        <v>9.5</v>
      </c>
      <c r="H58" s="32">
        <f>'A3'!BJ58</f>
        <v>0.7215517241379308</v>
      </c>
      <c r="I58" s="32">
        <f>'A3'!BK58</f>
        <v>4.67844827586207</v>
      </c>
      <c r="J58" s="33">
        <f t="shared" si="0"/>
        <v>4.67844827586207</v>
      </c>
      <c r="L58">
        <f t="shared" si="1"/>
        <v>0</v>
      </c>
    </row>
    <row r="59" spans="7:12" ht="12.75">
      <c r="G59" s="36">
        <f>'A3'!J59</f>
        <v>10</v>
      </c>
      <c r="H59" s="32">
        <f>'A3'!BJ59</f>
        <v>0.488793103448276</v>
      </c>
      <c r="I59" s="32">
        <f>'A3'!BK59</f>
        <v>4.911206896551724</v>
      </c>
      <c r="J59" s="33">
        <f t="shared" si="0"/>
        <v>4.911206896551724</v>
      </c>
      <c r="L59">
        <f t="shared" si="1"/>
        <v>0</v>
      </c>
    </row>
    <row r="60" spans="7:12" ht="12.75">
      <c r="G60" s="36">
        <f>'A3'!J60</f>
        <v>10.5</v>
      </c>
      <c r="H60" s="32">
        <f>'A3'!BJ60</f>
        <v>0.2560344827586212</v>
      </c>
      <c r="I60" s="32">
        <f>'A3'!BK60</f>
        <v>5.143965517241379</v>
      </c>
      <c r="J60" s="33">
        <f t="shared" si="0"/>
        <v>5.143965517241379</v>
      </c>
      <c r="L60">
        <f t="shared" si="1"/>
        <v>0</v>
      </c>
    </row>
    <row r="61" spans="7:12" ht="12.75">
      <c r="G61" s="36">
        <f>'A3'!J61</f>
        <v>11</v>
      </c>
      <c r="H61" s="32">
        <f>'A3'!BJ61</f>
        <v>0.13965517241379288</v>
      </c>
      <c r="I61" s="32">
        <f>'A3'!BK61</f>
        <v>2.5603448275862073</v>
      </c>
      <c r="J61" s="33">
        <f t="shared" si="0"/>
        <v>2.5603448275862073</v>
      </c>
      <c r="L61">
        <f t="shared" si="1"/>
        <v>0</v>
      </c>
    </row>
    <row r="62" spans="7:12" ht="12.75">
      <c r="G62" s="36">
        <f>'A3'!J62</f>
        <v>11.5</v>
      </c>
      <c r="H62" s="32">
        <f>'A3'!BJ62</f>
        <v>0.02327586206896548</v>
      </c>
      <c r="I62" s="32">
        <f>'A3'!BK62</f>
        <v>2.6767241379310347</v>
      </c>
      <c r="J62" s="33">
        <f t="shared" si="0"/>
        <v>2.6767241379310347</v>
      </c>
      <c r="L62">
        <f t="shared" si="1"/>
        <v>0</v>
      </c>
    </row>
    <row r="63" spans="7:12" ht="12.75">
      <c r="G63" s="36">
        <f>'A3'!J63</f>
        <v>12</v>
      </c>
      <c r="H63" s="32">
        <f>'A3'!BJ63</f>
        <v>0</v>
      </c>
      <c r="I63" s="32">
        <f>'A3'!BK63</f>
        <v>0</v>
      </c>
      <c r="J63" s="33">
        <f t="shared" si="0"/>
        <v>0</v>
      </c>
      <c r="L63">
        <f t="shared" si="1"/>
        <v>0</v>
      </c>
    </row>
    <row r="64" spans="7:12" ht="12.75">
      <c r="G64" s="36">
        <f>'A3'!J64</f>
        <v>12.5</v>
      </c>
      <c r="H64" s="32">
        <f>'A3'!BJ64</f>
        <v>0</v>
      </c>
      <c r="I64" s="32">
        <f>'A3'!BK64</f>
        <v>0</v>
      </c>
      <c r="J64" s="33">
        <f t="shared" si="0"/>
        <v>0</v>
      </c>
      <c r="L64">
        <f t="shared" si="1"/>
        <v>0</v>
      </c>
    </row>
    <row r="65" spans="7:12" ht="12.75">
      <c r="G65" s="36">
        <f>'A3'!J65</f>
        <v>13</v>
      </c>
      <c r="H65" s="32">
        <f>'A3'!BJ65</f>
        <v>0</v>
      </c>
      <c r="I65" s="32">
        <f>'A3'!BK65</f>
        <v>0</v>
      </c>
      <c r="J65" s="33">
        <f t="shared" si="0"/>
        <v>0</v>
      </c>
      <c r="L65">
        <f t="shared" si="1"/>
        <v>0</v>
      </c>
    </row>
    <row r="66" spans="7:12" ht="12.75">
      <c r="G66" s="36">
        <f>'A3'!J66</f>
        <v>13.5</v>
      </c>
      <c r="H66" s="32">
        <f>'A3'!BJ66</f>
        <v>0</v>
      </c>
      <c r="I66" s="32">
        <f>'A3'!BK66</f>
        <v>0</v>
      </c>
      <c r="J66" s="33">
        <f t="shared" si="0"/>
        <v>0</v>
      </c>
      <c r="L66">
        <f t="shared" si="1"/>
        <v>0</v>
      </c>
    </row>
    <row r="67" spans="7:12" ht="12.75">
      <c r="G67" s="36">
        <f>'A3'!J67</f>
        <v>14</v>
      </c>
      <c r="H67" s="32">
        <f>'A3'!BJ67</f>
        <v>0</v>
      </c>
      <c r="I67" s="32">
        <f>'A3'!BK67</f>
        <v>0</v>
      </c>
      <c r="J67" s="33">
        <f aca="true" t="shared" si="2" ref="J67:J119">MAX(H67:I67)</f>
        <v>0</v>
      </c>
      <c r="L67">
        <f aca="true" t="shared" si="3" ref="L67:L119">IF(J67=$C$18,G67,0)</f>
        <v>0</v>
      </c>
    </row>
    <row r="68" spans="7:12" ht="12.75">
      <c r="G68" s="36">
        <f>'A3'!J68</f>
        <v>14.5</v>
      </c>
      <c r="H68" s="32">
        <f>'A3'!BJ68</f>
        <v>0</v>
      </c>
      <c r="I68" s="32">
        <f>'A3'!BK68</f>
        <v>0</v>
      </c>
      <c r="J68" s="33">
        <f t="shared" si="2"/>
        <v>0</v>
      </c>
      <c r="L68">
        <f t="shared" si="3"/>
        <v>0</v>
      </c>
    </row>
    <row r="69" spans="7:12" ht="12.75">
      <c r="G69" s="36">
        <f>'A3'!J69</f>
        <v>15</v>
      </c>
      <c r="H69" s="32">
        <f>'A3'!BJ69</f>
        <v>0</v>
      </c>
      <c r="I69" s="32">
        <f>'A3'!BK69</f>
        <v>0</v>
      </c>
      <c r="J69" s="33">
        <f t="shared" si="2"/>
        <v>0</v>
      </c>
      <c r="L69">
        <f t="shared" si="3"/>
        <v>0</v>
      </c>
    </row>
    <row r="70" spans="7:12" ht="12.75">
      <c r="G70" s="36">
        <f>'A3'!J70</f>
        <v>15.5</v>
      </c>
      <c r="H70" s="32">
        <f>'A3'!BJ70</f>
        <v>0</v>
      </c>
      <c r="I70" s="32">
        <f>'A3'!BK70</f>
        <v>0</v>
      </c>
      <c r="J70" s="33">
        <f t="shared" si="2"/>
        <v>0</v>
      </c>
      <c r="L70">
        <f t="shared" si="3"/>
        <v>0</v>
      </c>
    </row>
    <row r="71" spans="7:12" ht="12.75">
      <c r="G71" s="36">
        <f>'A3'!J71</f>
        <v>16</v>
      </c>
      <c r="H71" s="32">
        <f>'A3'!BJ71</f>
        <v>0</v>
      </c>
      <c r="I71" s="32">
        <f>'A3'!BK71</f>
        <v>0</v>
      </c>
      <c r="J71" s="33">
        <f t="shared" si="2"/>
        <v>0</v>
      </c>
      <c r="L71">
        <f t="shared" si="3"/>
        <v>0</v>
      </c>
    </row>
    <row r="72" spans="7:12" ht="12.75">
      <c r="G72" s="36">
        <f>'A3'!J72</f>
        <v>16.5</v>
      </c>
      <c r="H72" s="32">
        <f>'A3'!BJ72</f>
        <v>0</v>
      </c>
      <c r="I72" s="32">
        <f>'A3'!BK72</f>
        <v>0</v>
      </c>
      <c r="J72" s="33">
        <f t="shared" si="2"/>
        <v>0</v>
      </c>
      <c r="L72">
        <f t="shared" si="3"/>
        <v>0</v>
      </c>
    </row>
    <row r="73" spans="7:12" ht="12.75">
      <c r="G73" s="36">
        <f>'A3'!J73</f>
        <v>17</v>
      </c>
      <c r="H73" s="32">
        <f>'A3'!BJ73</f>
        <v>0</v>
      </c>
      <c r="I73" s="32">
        <f>'A3'!BK73</f>
        <v>0</v>
      </c>
      <c r="J73" s="33">
        <f t="shared" si="2"/>
        <v>0</v>
      </c>
      <c r="L73">
        <f t="shared" si="3"/>
        <v>0</v>
      </c>
    </row>
    <row r="74" spans="7:12" ht="12.75">
      <c r="G74" s="36">
        <f>'A3'!J74</f>
        <v>17.5</v>
      </c>
      <c r="H74" s="32">
        <f>'A3'!BJ74</f>
        <v>0</v>
      </c>
      <c r="I74" s="32">
        <f>'A3'!BK74</f>
        <v>0</v>
      </c>
      <c r="J74" s="33">
        <f t="shared" si="2"/>
        <v>0</v>
      </c>
      <c r="L74">
        <f t="shared" si="3"/>
        <v>0</v>
      </c>
    </row>
    <row r="75" spans="7:12" ht="12.75">
      <c r="G75" s="36">
        <f>'A3'!J75</f>
        <v>18</v>
      </c>
      <c r="H75" s="32">
        <f>'A3'!BJ75</f>
        <v>0</v>
      </c>
      <c r="I75" s="32">
        <f>'A3'!BK75</f>
        <v>0</v>
      </c>
      <c r="J75" s="33">
        <f t="shared" si="2"/>
        <v>0</v>
      </c>
      <c r="L75">
        <f t="shared" si="3"/>
        <v>0</v>
      </c>
    </row>
    <row r="76" spans="7:12" ht="12.75">
      <c r="G76" s="36">
        <f>'A3'!J76</f>
        <v>18.5</v>
      </c>
      <c r="H76" s="32">
        <f>'A3'!BJ76</f>
        <v>0</v>
      </c>
      <c r="I76" s="32">
        <f>'A3'!BK76</f>
        <v>0</v>
      </c>
      <c r="J76" s="33">
        <f t="shared" si="2"/>
        <v>0</v>
      </c>
      <c r="L76">
        <f t="shared" si="3"/>
        <v>0</v>
      </c>
    </row>
    <row r="77" spans="7:12" ht="12.75">
      <c r="G77" s="36">
        <f>'A3'!J77</f>
        <v>19</v>
      </c>
      <c r="H77" s="32">
        <f>'A3'!BJ77</f>
        <v>0</v>
      </c>
      <c r="I77" s="32">
        <f>'A3'!BK77</f>
        <v>0</v>
      </c>
      <c r="J77" s="33">
        <f t="shared" si="2"/>
        <v>0</v>
      </c>
      <c r="L77">
        <f t="shared" si="3"/>
        <v>0</v>
      </c>
    </row>
    <row r="78" spans="7:12" ht="12.75">
      <c r="G78" s="36">
        <f>'A3'!J78</f>
        <v>19.5</v>
      </c>
      <c r="H78" s="32">
        <f>'A3'!BJ78</f>
        <v>0</v>
      </c>
      <c r="I78" s="32">
        <f>'A3'!BK78</f>
        <v>0</v>
      </c>
      <c r="J78" s="33">
        <f t="shared" si="2"/>
        <v>0</v>
      </c>
      <c r="L78">
        <f t="shared" si="3"/>
        <v>0</v>
      </c>
    </row>
    <row r="79" spans="7:12" ht="12.75">
      <c r="G79" s="36">
        <f>'A3'!J79</f>
        <v>20</v>
      </c>
      <c r="H79" s="32">
        <f>'A3'!BJ79</f>
        <v>0</v>
      </c>
      <c r="I79" s="32">
        <f>'A3'!BK79</f>
        <v>0</v>
      </c>
      <c r="J79" s="33">
        <f t="shared" si="2"/>
        <v>0</v>
      </c>
      <c r="L79">
        <f t="shared" si="3"/>
        <v>0</v>
      </c>
    </row>
    <row r="80" spans="7:12" ht="12.75">
      <c r="G80" s="36">
        <f>'A3'!J80</f>
        <v>20.5</v>
      </c>
      <c r="H80" s="32">
        <f>'A3'!BJ80</f>
        <v>0</v>
      </c>
      <c r="I80" s="32">
        <f>'A3'!BK80</f>
        <v>0</v>
      </c>
      <c r="J80" s="33">
        <f t="shared" si="2"/>
        <v>0</v>
      </c>
      <c r="L80">
        <f t="shared" si="3"/>
        <v>0</v>
      </c>
    </row>
    <row r="81" spans="7:12" ht="12.75">
      <c r="G81" s="36">
        <f>'A3'!J81</f>
        <v>21</v>
      </c>
      <c r="H81" s="32">
        <f>'A3'!BJ81</f>
        <v>0</v>
      </c>
      <c r="I81" s="32">
        <f>'A3'!BK81</f>
        <v>0</v>
      </c>
      <c r="J81" s="33">
        <f t="shared" si="2"/>
        <v>0</v>
      </c>
      <c r="L81">
        <f t="shared" si="3"/>
        <v>0</v>
      </c>
    </row>
    <row r="82" spans="7:12" ht="12.75">
      <c r="G82" s="36">
        <f>'A3'!J82</f>
        <v>21.5</v>
      </c>
      <c r="H82" s="32">
        <f>'A3'!BJ82</f>
        <v>0</v>
      </c>
      <c r="I82" s="32">
        <f>'A3'!BK82</f>
        <v>0</v>
      </c>
      <c r="J82" s="33">
        <f t="shared" si="2"/>
        <v>0</v>
      </c>
      <c r="L82">
        <f t="shared" si="3"/>
        <v>0</v>
      </c>
    </row>
    <row r="83" spans="7:12" ht="12.75">
      <c r="G83" s="36">
        <f>'A3'!J83</f>
        <v>22</v>
      </c>
      <c r="H83" s="32">
        <f>'A3'!BJ83</f>
        <v>0</v>
      </c>
      <c r="I83" s="32">
        <f>'A3'!BK83</f>
        <v>0</v>
      </c>
      <c r="J83" s="33">
        <f t="shared" si="2"/>
        <v>0</v>
      </c>
      <c r="L83">
        <f t="shared" si="3"/>
        <v>0</v>
      </c>
    </row>
    <row r="84" spans="7:12" ht="12.75">
      <c r="G84" s="36">
        <f>'A3'!J84</f>
        <v>22.5</v>
      </c>
      <c r="H84" s="32">
        <f>'A3'!BJ84</f>
        <v>0</v>
      </c>
      <c r="I84" s="32">
        <f>'A3'!BK84</f>
        <v>0</v>
      </c>
      <c r="J84" s="33">
        <f t="shared" si="2"/>
        <v>0</v>
      </c>
      <c r="L84">
        <f t="shared" si="3"/>
        <v>0</v>
      </c>
    </row>
    <row r="85" spans="7:12" ht="12.75">
      <c r="G85" s="36">
        <f>'A3'!J85</f>
        <v>23</v>
      </c>
      <c r="H85" s="32">
        <f>'A3'!BJ85</f>
        <v>0</v>
      </c>
      <c r="I85" s="32">
        <f>'A3'!BK85</f>
        <v>0</v>
      </c>
      <c r="J85" s="33">
        <f t="shared" si="2"/>
        <v>0</v>
      </c>
      <c r="L85">
        <f t="shared" si="3"/>
        <v>0</v>
      </c>
    </row>
    <row r="86" spans="7:12" ht="12.75">
      <c r="G86" s="36">
        <f>'A3'!J86</f>
        <v>23.5</v>
      </c>
      <c r="H86" s="32">
        <f>'A3'!BJ86</f>
        <v>0</v>
      </c>
      <c r="I86" s="32">
        <f>'A3'!BK86</f>
        <v>0</v>
      </c>
      <c r="J86" s="33">
        <f t="shared" si="2"/>
        <v>0</v>
      </c>
      <c r="L86">
        <f t="shared" si="3"/>
        <v>0</v>
      </c>
    </row>
    <row r="87" spans="7:12" ht="12.75">
      <c r="G87" s="36">
        <f>'A3'!J87</f>
        <v>24</v>
      </c>
      <c r="H87" s="32">
        <f>'A3'!BJ87</f>
        <v>0</v>
      </c>
      <c r="I87" s="32">
        <f>'A3'!BK87</f>
        <v>0</v>
      </c>
      <c r="J87" s="33">
        <f t="shared" si="2"/>
        <v>0</v>
      </c>
      <c r="L87">
        <f t="shared" si="3"/>
        <v>0</v>
      </c>
    </row>
    <row r="88" spans="7:12" ht="12.75">
      <c r="G88" s="36">
        <f>'A3'!J88</f>
        <v>24.5</v>
      </c>
      <c r="H88" s="32">
        <f>'A3'!BJ88</f>
        <v>0</v>
      </c>
      <c r="I88" s="32">
        <f>'A3'!BK88</f>
        <v>0</v>
      </c>
      <c r="J88" s="33">
        <f t="shared" si="2"/>
        <v>0</v>
      </c>
      <c r="L88">
        <f t="shared" si="3"/>
        <v>0</v>
      </c>
    </row>
    <row r="89" spans="7:12" ht="12.75">
      <c r="G89" s="36">
        <f>'A3'!J89</f>
        <v>25</v>
      </c>
      <c r="H89" s="32">
        <f>'A3'!BJ89</f>
        <v>0</v>
      </c>
      <c r="I89" s="32">
        <f>'A3'!BK89</f>
        <v>0</v>
      </c>
      <c r="J89" s="33">
        <f t="shared" si="2"/>
        <v>0</v>
      </c>
      <c r="L89">
        <f t="shared" si="3"/>
        <v>0</v>
      </c>
    </row>
    <row r="90" spans="7:12" ht="12.75">
      <c r="G90" s="36">
        <f>'A3'!J90</f>
        <v>25.5</v>
      </c>
      <c r="H90" s="32">
        <f>'A3'!BJ90</f>
        <v>0</v>
      </c>
      <c r="I90" s="32">
        <f>'A3'!BK90</f>
        <v>0</v>
      </c>
      <c r="J90" s="33">
        <f t="shared" si="2"/>
        <v>0</v>
      </c>
      <c r="L90">
        <f t="shared" si="3"/>
        <v>0</v>
      </c>
    </row>
    <row r="91" spans="7:12" ht="12.75">
      <c r="G91" s="36">
        <f>'A3'!J91</f>
        <v>26</v>
      </c>
      <c r="H91" s="32">
        <f>'A3'!BJ91</f>
        <v>0</v>
      </c>
      <c r="I91" s="32">
        <f>'A3'!BK91</f>
        <v>0</v>
      </c>
      <c r="J91" s="33">
        <f t="shared" si="2"/>
        <v>0</v>
      </c>
      <c r="L91">
        <f t="shared" si="3"/>
        <v>0</v>
      </c>
    </row>
    <row r="92" spans="7:12" ht="12.75">
      <c r="G92" s="36">
        <f>'A3'!J92</f>
        <v>26.5</v>
      </c>
      <c r="H92" s="32">
        <f>'A3'!BJ92</f>
        <v>0</v>
      </c>
      <c r="I92" s="32">
        <f>'A3'!BK92</f>
        <v>0</v>
      </c>
      <c r="J92" s="33">
        <f t="shared" si="2"/>
        <v>0</v>
      </c>
      <c r="L92">
        <f t="shared" si="3"/>
        <v>0</v>
      </c>
    </row>
    <row r="93" spans="7:12" ht="12.75">
      <c r="G93" s="36">
        <f>'A3'!J93</f>
        <v>27</v>
      </c>
      <c r="H93" s="32">
        <f>'A3'!BJ93</f>
        <v>0</v>
      </c>
      <c r="I93" s="32">
        <f>'A3'!BK93</f>
        <v>0</v>
      </c>
      <c r="J93" s="33">
        <f t="shared" si="2"/>
        <v>0</v>
      </c>
      <c r="L93">
        <f t="shared" si="3"/>
        <v>0</v>
      </c>
    </row>
    <row r="94" spans="7:12" ht="12.75">
      <c r="G94" s="36">
        <f>'A3'!J94</f>
        <v>27.5</v>
      </c>
      <c r="H94" s="32">
        <f>'A3'!BJ94</f>
        <v>0</v>
      </c>
      <c r="I94" s="32">
        <f>'A3'!BK94</f>
        <v>0</v>
      </c>
      <c r="J94" s="33">
        <f t="shared" si="2"/>
        <v>0</v>
      </c>
      <c r="L94">
        <f t="shared" si="3"/>
        <v>0</v>
      </c>
    </row>
    <row r="95" spans="7:12" ht="12.75">
      <c r="G95" s="36">
        <f>'A3'!J95</f>
        <v>28</v>
      </c>
      <c r="H95" s="32">
        <f>'A3'!BJ95</f>
        <v>0</v>
      </c>
      <c r="I95" s="32">
        <f>'A3'!BK95</f>
        <v>0</v>
      </c>
      <c r="J95" s="33">
        <f t="shared" si="2"/>
        <v>0</v>
      </c>
      <c r="L95">
        <f t="shared" si="3"/>
        <v>0</v>
      </c>
    </row>
    <row r="96" spans="7:12" ht="12.75">
      <c r="G96" s="36">
        <f>'A3'!J96</f>
        <v>28.5</v>
      </c>
      <c r="H96" s="32">
        <f>'A3'!BJ96</f>
        <v>0</v>
      </c>
      <c r="I96" s="32">
        <f>'A3'!BK96</f>
        <v>0</v>
      </c>
      <c r="J96" s="33">
        <f t="shared" si="2"/>
        <v>0</v>
      </c>
      <c r="L96">
        <f t="shared" si="3"/>
        <v>0</v>
      </c>
    </row>
    <row r="97" spans="7:12" ht="12.75">
      <c r="G97" s="36">
        <f>'A3'!J97</f>
        <v>29</v>
      </c>
      <c r="H97" s="32">
        <f>'A3'!BJ97</f>
        <v>0</v>
      </c>
      <c r="I97" s="32">
        <f>'A3'!BK97</f>
        <v>0</v>
      </c>
      <c r="J97" s="33">
        <f t="shared" si="2"/>
        <v>0</v>
      </c>
      <c r="L97">
        <f t="shared" si="3"/>
        <v>0</v>
      </c>
    </row>
    <row r="98" spans="7:12" ht="12.75">
      <c r="G98" s="36">
        <f>'A3'!J98</f>
        <v>29.5</v>
      </c>
      <c r="H98" s="32">
        <f>'A3'!BJ98</f>
        <v>0</v>
      </c>
      <c r="I98" s="32">
        <f>'A3'!BK98</f>
        <v>0</v>
      </c>
      <c r="J98" s="33">
        <f t="shared" si="2"/>
        <v>0</v>
      </c>
      <c r="L98">
        <f t="shared" si="3"/>
        <v>0</v>
      </c>
    </row>
    <row r="99" spans="7:12" ht="12.75">
      <c r="G99" s="36">
        <f>'A3'!J99</f>
        <v>30</v>
      </c>
      <c r="H99" s="32">
        <f>'A3'!BJ99</f>
        <v>0</v>
      </c>
      <c r="I99" s="32">
        <f>'A3'!BK99</f>
        <v>0</v>
      </c>
      <c r="J99" s="33">
        <f t="shared" si="2"/>
        <v>0</v>
      </c>
      <c r="L99">
        <f t="shared" si="3"/>
        <v>0</v>
      </c>
    </row>
    <row r="100" spans="7:12" ht="12.75">
      <c r="G100" s="36">
        <f>'A3'!J100</f>
        <v>30.5</v>
      </c>
      <c r="H100" s="32">
        <f>'A3'!BJ100</f>
        <v>0</v>
      </c>
      <c r="I100" s="32">
        <f>'A3'!BK100</f>
        <v>0</v>
      </c>
      <c r="J100" s="33">
        <f t="shared" si="2"/>
        <v>0</v>
      </c>
      <c r="L100">
        <f t="shared" si="3"/>
        <v>0</v>
      </c>
    </row>
    <row r="101" spans="7:12" ht="12.75">
      <c r="G101" s="36">
        <f>'A3'!J101</f>
        <v>31</v>
      </c>
      <c r="H101" s="32">
        <f>'A3'!BJ101</f>
        <v>0</v>
      </c>
      <c r="I101" s="32">
        <f>'A3'!BK101</f>
        <v>0</v>
      </c>
      <c r="J101" s="33">
        <f t="shared" si="2"/>
        <v>0</v>
      </c>
      <c r="L101">
        <f t="shared" si="3"/>
        <v>0</v>
      </c>
    </row>
    <row r="102" spans="7:12" ht="12.75">
      <c r="G102" s="36">
        <f>'A3'!J102</f>
        <v>31.5</v>
      </c>
      <c r="H102" s="32">
        <f>'A3'!BJ102</f>
        <v>0</v>
      </c>
      <c r="I102" s="32">
        <f>'A3'!BK102</f>
        <v>0</v>
      </c>
      <c r="J102" s="33">
        <f t="shared" si="2"/>
        <v>0</v>
      </c>
      <c r="L102">
        <f t="shared" si="3"/>
        <v>0</v>
      </c>
    </row>
    <row r="103" spans="7:12" ht="12.75">
      <c r="G103" s="36">
        <f>'A3'!J103</f>
        <v>32</v>
      </c>
      <c r="H103" s="32">
        <f>'A3'!BJ103</f>
        <v>0</v>
      </c>
      <c r="I103" s="32">
        <f>'A3'!BK103</f>
        <v>0</v>
      </c>
      <c r="J103" s="33">
        <f t="shared" si="2"/>
        <v>0</v>
      </c>
      <c r="L103">
        <f t="shared" si="3"/>
        <v>0</v>
      </c>
    </row>
    <row r="104" spans="7:12" ht="12.75">
      <c r="G104" s="36">
        <f>'A3'!J104</f>
        <v>32.5</v>
      </c>
      <c r="H104" s="32">
        <f>'A3'!BJ104</f>
        <v>0</v>
      </c>
      <c r="I104" s="32">
        <f>'A3'!BK104</f>
        <v>0</v>
      </c>
      <c r="J104" s="33">
        <f t="shared" si="2"/>
        <v>0</v>
      </c>
      <c r="L104">
        <f t="shared" si="3"/>
        <v>0</v>
      </c>
    </row>
    <row r="105" spans="7:12" ht="12.75">
      <c r="G105" s="36">
        <f>'A3'!J105</f>
        <v>33</v>
      </c>
      <c r="H105" s="32">
        <f>'A3'!BJ105</f>
        <v>0</v>
      </c>
      <c r="I105" s="32">
        <f>'A3'!BK105</f>
        <v>0</v>
      </c>
      <c r="J105" s="33">
        <f t="shared" si="2"/>
        <v>0</v>
      </c>
      <c r="L105">
        <f t="shared" si="3"/>
        <v>0</v>
      </c>
    </row>
    <row r="106" spans="7:12" ht="12.75">
      <c r="G106" s="36">
        <f>'A3'!J106</f>
        <v>33.5</v>
      </c>
      <c r="H106" s="32">
        <f>'A3'!BJ106</f>
        <v>0</v>
      </c>
      <c r="I106" s="32">
        <f>'A3'!BK106</f>
        <v>0</v>
      </c>
      <c r="J106" s="33">
        <f t="shared" si="2"/>
        <v>0</v>
      </c>
      <c r="L106">
        <f t="shared" si="3"/>
        <v>0</v>
      </c>
    </row>
    <row r="107" spans="7:12" ht="12.75">
      <c r="G107" s="36">
        <f>'A3'!J107</f>
        <v>34</v>
      </c>
      <c r="H107" s="32">
        <f>'A3'!BJ107</f>
        <v>0</v>
      </c>
      <c r="I107" s="32">
        <f>'A3'!BK107</f>
        <v>0</v>
      </c>
      <c r="J107" s="33">
        <f t="shared" si="2"/>
        <v>0</v>
      </c>
      <c r="L107">
        <f t="shared" si="3"/>
        <v>0</v>
      </c>
    </row>
    <row r="108" spans="7:12" ht="12.75">
      <c r="G108" s="36">
        <f>'A3'!J108</f>
        <v>34.5</v>
      </c>
      <c r="H108" s="32">
        <f>'A3'!BJ108</f>
        <v>0</v>
      </c>
      <c r="I108" s="32">
        <f>'A3'!BK108</f>
        <v>0</v>
      </c>
      <c r="J108" s="33">
        <f t="shared" si="2"/>
        <v>0</v>
      </c>
      <c r="L108">
        <f t="shared" si="3"/>
        <v>0</v>
      </c>
    </row>
    <row r="109" spans="7:12" ht="12.75">
      <c r="G109" s="36">
        <f>'A3'!J109</f>
        <v>35</v>
      </c>
      <c r="H109" s="32">
        <f>'A3'!BJ109</f>
        <v>0</v>
      </c>
      <c r="I109" s="32">
        <f>'A3'!BK109</f>
        <v>0</v>
      </c>
      <c r="J109" s="33">
        <f t="shared" si="2"/>
        <v>0</v>
      </c>
      <c r="L109">
        <f t="shared" si="3"/>
        <v>0</v>
      </c>
    </row>
    <row r="110" spans="7:12" ht="12.75">
      <c r="G110" s="36">
        <f>'A3'!J110</f>
        <v>35.5</v>
      </c>
      <c r="H110" s="32">
        <f>'A3'!BJ110</f>
        <v>0</v>
      </c>
      <c r="I110" s="32">
        <f>'A3'!BK110</f>
        <v>0</v>
      </c>
      <c r="J110" s="33">
        <f t="shared" si="2"/>
        <v>0</v>
      </c>
      <c r="L110">
        <f t="shared" si="3"/>
        <v>0</v>
      </c>
    </row>
    <row r="111" spans="7:12" ht="12.75">
      <c r="G111" s="36">
        <f>'A3'!J111</f>
        <v>36</v>
      </c>
      <c r="H111" s="32">
        <f>'A3'!BJ111</f>
        <v>0</v>
      </c>
      <c r="I111" s="32">
        <f>'A3'!BK111</f>
        <v>0</v>
      </c>
      <c r="J111" s="33">
        <f t="shared" si="2"/>
        <v>0</v>
      </c>
      <c r="L111">
        <f t="shared" si="3"/>
        <v>0</v>
      </c>
    </row>
    <row r="112" spans="7:12" ht="12.75">
      <c r="G112" s="36">
        <f>'A3'!J112</f>
        <v>36.5</v>
      </c>
      <c r="H112" s="32">
        <f>'A3'!BJ112</f>
        <v>0</v>
      </c>
      <c r="I112" s="32">
        <f>'A3'!BK112</f>
        <v>0</v>
      </c>
      <c r="J112" s="33">
        <f t="shared" si="2"/>
        <v>0</v>
      </c>
      <c r="L112">
        <f t="shared" si="3"/>
        <v>0</v>
      </c>
    </row>
    <row r="113" spans="7:12" ht="12.75">
      <c r="G113" s="36">
        <f>'A3'!J113</f>
        <v>37</v>
      </c>
      <c r="H113" s="32">
        <f>'A3'!BJ113</f>
        <v>0</v>
      </c>
      <c r="I113" s="32">
        <f>'A3'!BK113</f>
        <v>0</v>
      </c>
      <c r="J113" s="33">
        <f t="shared" si="2"/>
        <v>0</v>
      </c>
      <c r="L113">
        <f t="shared" si="3"/>
        <v>0</v>
      </c>
    </row>
    <row r="114" spans="7:12" ht="12.75">
      <c r="G114" s="36">
        <f>'A3'!J114</f>
        <v>37.5</v>
      </c>
      <c r="H114" s="32">
        <f>'A3'!BJ114</f>
        <v>0</v>
      </c>
      <c r="I114" s="32">
        <f>'A3'!BK114</f>
        <v>0</v>
      </c>
      <c r="J114" s="33">
        <f t="shared" si="2"/>
        <v>0</v>
      </c>
      <c r="L114">
        <f t="shared" si="3"/>
        <v>0</v>
      </c>
    </row>
    <row r="115" spans="7:12" ht="12.75">
      <c r="G115" s="36">
        <f>'A3'!J115</f>
        <v>38</v>
      </c>
      <c r="H115" s="32">
        <f>'A3'!BJ115</f>
        <v>0</v>
      </c>
      <c r="I115" s="32">
        <f>'A3'!BK115</f>
        <v>0</v>
      </c>
      <c r="J115" s="33">
        <f t="shared" si="2"/>
        <v>0</v>
      </c>
      <c r="L115">
        <f t="shared" si="3"/>
        <v>0</v>
      </c>
    </row>
    <row r="116" spans="7:12" ht="12.75">
      <c r="G116" s="36">
        <f>'A3'!J116</f>
        <v>38.5</v>
      </c>
      <c r="H116" s="32">
        <f>'A3'!BJ116</f>
        <v>0</v>
      </c>
      <c r="I116" s="32">
        <f>'A3'!BK116</f>
        <v>0</v>
      </c>
      <c r="J116" s="33">
        <f t="shared" si="2"/>
        <v>0</v>
      </c>
      <c r="L116">
        <f t="shared" si="3"/>
        <v>0</v>
      </c>
    </row>
    <row r="117" spans="7:12" ht="12.75">
      <c r="G117" s="36">
        <f>'A3'!J117</f>
        <v>39</v>
      </c>
      <c r="H117" s="32">
        <f>'A3'!BJ117</f>
        <v>0</v>
      </c>
      <c r="I117" s="32">
        <f>'A3'!BK117</f>
        <v>0</v>
      </c>
      <c r="J117" s="33">
        <f t="shared" si="2"/>
        <v>0</v>
      </c>
      <c r="L117">
        <f t="shared" si="3"/>
        <v>0</v>
      </c>
    </row>
    <row r="118" spans="7:12" ht="12.75">
      <c r="G118" s="36">
        <f>'A3'!J118</f>
        <v>39.5</v>
      </c>
      <c r="H118" s="32">
        <f>'A3'!BJ118</f>
        <v>0</v>
      </c>
      <c r="I118" s="32">
        <f>'A3'!BK118</f>
        <v>0</v>
      </c>
      <c r="J118" s="33">
        <f t="shared" si="2"/>
        <v>0</v>
      </c>
      <c r="L118">
        <f t="shared" si="3"/>
        <v>0</v>
      </c>
    </row>
    <row r="119" spans="7:12" ht="12.75">
      <c r="G119" s="36">
        <f>'A3'!J119</f>
        <v>40</v>
      </c>
      <c r="H119" s="32">
        <f>'A3'!BJ119</f>
        <v>0</v>
      </c>
      <c r="I119" s="32">
        <f>'A3'!BK119</f>
        <v>0</v>
      </c>
      <c r="J119" s="33">
        <f t="shared" si="2"/>
        <v>0</v>
      </c>
      <c r="L119">
        <f t="shared" si="3"/>
        <v>0</v>
      </c>
    </row>
    <row r="120" spans="9:12" ht="12.75">
      <c r="I120" s="34" t="s">
        <v>31</v>
      </c>
      <c r="J120" s="33">
        <f>MAX(J2:J119)</f>
        <v>27.81724137931034</v>
      </c>
      <c r="L120">
        <f>SUM(L2:L119)</f>
        <v>-4.5</v>
      </c>
    </row>
  </sheetData>
  <sheetProtection password="CF7A" sheet="1" objects="1" scenarios="1"/>
  <mergeCells count="1">
    <mergeCell ref="A21:B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119"/>
  <sheetViews>
    <sheetView workbookViewId="0" topLeftCell="A1">
      <selection activeCell="E16" sqref="E16"/>
    </sheetView>
  </sheetViews>
  <sheetFormatPr defaultColWidth="9.140625" defaultRowHeight="12.75"/>
  <cols>
    <col min="10" max="10" width="9.140625" style="26" customWidth="1"/>
  </cols>
  <sheetData>
    <row r="1" spans="1:63" ht="12.75">
      <c r="A1" s="27" t="s">
        <v>29</v>
      </c>
      <c r="H1" s="2" t="s">
        <v>0</v>
      </c>
      <c r="I1" t="s">
        <v>26</v>
      </c>
      <c r="J1" s="24" t="s">
        <v>27</v>
      </c>
      <c r="BJ1" s="20" t="s">
        <v>15</v>
      </c>
      <c r="BK1" s="23" t="s">
        <v>19</v>
      </c>
    </row>
    <row r="2" spans="8:63" ht="12.75">
      <c r="H2" s="22">
        <f>$A$4</f>
        <v>12</v>
      </c>
      <c r="I2" s="22">
        <f>$B$4</f>
        <v>0.2</v>
      </c>
      <c r="J2" s="25">
        <v>-18.8</v>
      </c>
      <c r="K2" s="1">
        <f>H2-2*I2</f>
        <v>11.6</v>
      </c>
      <c r="L2">
        <f>K2+M2</f>
        <v>11.799999999999999</v>
      </c>
      <c r="M2">
        <f>I2</f>
        <v>0.2</v>
      </c>
      <c r="N2" s="6">
        <v>2.7</v>
      </c>
      <c r="O2" s="6">
        <v>2.7</v>
      </c>
      <c r="P2" s="6">
        <v>11.4</v>
      </c>
      <c r="Q2" s="6">
        <v>11.4</v>
      </c>
      <c r="R2" s="6">
        <v>6.8</v>
      </c>
      <c r="S2" s="6">
        <v>6.8</v>
      </c>
      <c r="T2" s="6">
        <v>6.8</v>
      </c>
      <c r="U2" s="6">
        <v>6.8</v>
      </c>
      <c r="V2" s="18">
        <f>J2</f>
        <v>-18.8</v>
      </c>
      <c r="W2" s="6">
        <v>1.1</v>
      </c>
      <c r="X2" s="6">
        <v>3.2</v>
      </c>
      <c r="Y2" s="6">
        <v>1.2</v>
      </c>
      <c r="Z2" s="6">
        <v>4.3</v>
      </c>
      <c r="AA2" s="6">
        <v>3</v>
      </c>
      <c r="AB2" s="6">
        <v>3</v>
      </c>
      <c r="AC2" s="6">
        <v>3</v>
      </c>
      <c r="AD2" s="6">
        <f>V2</f>
        <v>-18.8</v>
      </c>
      <c r="AE2" s="6">
        <f aca="true" t="shared" si="0" ref="AE2:AK2">ROUND(AD2+W2,2)</f>
        <v>-17.7</v>
      </c>
      <c r="AF2" s="6">
        <f t="shared" si="0"/>
        <v>-14.5</v>
      </c>
      <c r="AG2" s="6">
        <f t="shared" si="0"/>
        <v>-13.3</v>
      </c>
      <c r="AH2" s="6">
        <f t="shared" si="0"/>
        <v>-9</v>
      </c>
      <c r="AI2" s="6">
        <f t="shared" si="0"/>
        <v>-6</v>
      </c>
      <c r="AJ2" s="6">
        <f t="shared" si="0"/>
        <v>-3</v>
      </c>
      <c r="AK2" s="6">
        <f t="shared" si="0"/>
        <v>0</v>
      </c>
      <c r="AL2" s="6">
        <f aca="true" t="shared" si="1" ref="AL2:AS2">IF(OR(AD2&gt;$L2,AD2&lt;-$M2),0,N2)</f>
        <v>0</v>
      </c>
      <c r="AM2" s="6">
        <f t="shared" si="1"/>
        <v>0</v>
      </c>
      <c r="AN2" s="6">
        <f t="shared" si="1"/>
        <v>0</v>
      </c>
      <c r="AO2" s="6">
        <f t="shared" si="1"/>
        <v>0</v>
      </c>
      <c r="AP2" s="6">
        <f t="shared" si="1"/>
        <v>0</v>
      </c>
      <c r="AQ2" s="6">
        <f t="shared" si="1"/>
        <v>0</v>
      </c>
      <c r="AR2" s="6">
        <f t="shared" si="1"/>
        <v>0</v>
      </c>
      <c r="AS2" s="6">
        <f t="shared" si="1"/>
        <v>6.8</v>
      </c>
      <c r="AT2" s="6">
        <f aca="true" t="shared" si="2" ref="AT2:BA2">IF(AND($L2&gt;AD2,AD2&gt;-$M2),AD2,IF(OR(AD2=$L2,AD2=-$M2),AD2,0))</f>
        <v>0</v>
      </c>
      <c r="AU2" s="6">
        <f t="shared" si="2"/>
        <v>0</v>
      </c>
      <c r="AV2" s="6">
        <f t="shared" si="2"/>
        <v>0</v>
      </c>
      <c r="AW2" s="6">
        <f t="shared" si="2"/>
        <v>0</v>
      </c>
      <c r="AX2" s="6">
        <f t="shared" si="2"/>
        <v>0</v>
      </c>
      <c r="AY2" s="6">
        <f t="shared" si="2"/>
        <v>0</v>
      </c>
      <c r="AZ2" s="6">
        <f t="shared" si="2"/>
        <v>0</v>
      </c>
      <c r="BA2" s="6">
        <f t="shared" si="2"/>
        <v>0</v>
      </c>
      <c r="BB2" s="6">
        <f aca="true" t="shared" si="3" ref="BB2:BI2">AL2*AT2</f>
        <v>0</v>
      </c>
      <c r="BC2" s="6">
        <f t="shared" si="3"/>
        <v>0</v>
      </c>
      <c r="BD2" s="6">
        <f t="shared" si="3"/>
        <v>0</v>
      </c>
      <c r="BE2" s="6">
        <f t="shared" si="3"/>
        <v>0</v>
      </c>
      <c r="BF2" s="6">
        <f t="shared" si="3"/>
        <v>0</v>
      </c>
      <c r="BG2" s="6">
        <f t="shared" si="3"/>
        <v>0</v>
      </c>
      <c r="BH2" s="6">
        <f t="shared" si="3"/>
        <v>0</v>
      </c>
      <c r="BI2" s="6">
        <f t="shared" si="3"/>
        <v>0</v>
      </c>
      <c r="BJ2" s="21">
        <f>SUM(AL2:AS2)-BK2</f>
        <v>6.8</v>
      </c>
      <c r="BK2" s="19">
        <f>SUM(BB2:BI2)/K2</f>
        <v>0</v>
      </c>
    </row>
    <row r="3" spans="1:63" ht="12.75">
      <c r="A3" s="2" t="s">
        <v>0</v>
      </c>
      <c r="B3" t="s">
        <v>26</v>
      </c>
      <c r="H3" s="22">
        <f aca="true" t="shared" si="4" ref="H3:H66">$A$4</f>
        <v>12</v>
      </c>
      <c r="I3" s="22">
        <f aca="true" t="shared" si="5" ref="I3:I66">$B$4</f>
        <v>0.2</v>
      </c>
      <c r="J3" s="25">
        <v>-18</v>
      </c>
      <c r="K3" s="1">
        <f aca="true" t="shared" si="6" ref="K3:K66">H3-2*I3</f>
        <v>11.6</v>
      </c>
      <c r="L3">
        <f aca="true" t="shared" si="7" ref="L3:L66">K3+M3</f>
        <v>11.799999999999999</v>
      </c>
      <c r="M3">
        <f aca="true" t="shared" si="8" ref="M3:M66">I3</f>
        <v>0.2</v>
      </c>
      <c r="N3" s="6">
        <v>2.7</v>
      </c>
      <c r="O3" s="6">
        <v>2.7</v>
      </c>
      <c r="P3" s="6">
        <v>11.4</v>
      </c>
      <c r="Q3" s="6">
        <v>11.4</v>
      </c>
      <c r="R3" s="6">
        <v>6.8</v>
      </c>
      <c r="S3" s="6">
        <v>6.8</v>
      </c>
      <c r="T3" s="6">
        <v>6.8</v>
      </c>
      <c r="U3" s="6">
        <v>6.8</v>
      </c>
      <c r="V3" s="18">
        <f aca="true" t="shared" si="9" ref="V3:V66">J3</f>
        <v>-18</v>
      </c>
      <c r="W3" s="6">
        <v>1.1</v>
      </c>
      <c r="X3" s="6">
        <v>3.2</v>
      </c>
      <c r="Y3" s="6">
        <v>1.2</v>
      </c>
      <c r="Z3" s="6">
        <v>4.3</v>
      </c>
      <c r="AA3" s="6">
        <v>3</v>
      </c>
      <c r="AB3" s="6">
        <v>3</v>
      </c>
      <c r="AC3" s="6">
        <v>3</v>
      </c>
      <c r="AD3" s="6">
        <f aca="true" t="shared" si="10" ref="AD3:AD66">V3</f>
        <v>-18</v>
      </c>
      <c r="AE3" s="6">
        <f aca="true" t="shared" si="11" ref="AE3:AE66">ROUND(AD3+W3,2)</f>
        <v>-16.9</v>
      </c>
      <c r="AF3" s="6">
        <f aca="true" t="shared" si="12" ref="AF3:AF66">ROUND(AE3+X3,2)</f>
        <v>-13.7</v>
      </c>
      <c r="AG3" s="6">
        <f aca="true" t="shared" si="13" ref="AG3:AG66">ROUND(AF3+Y3,2)</f>
        <v>-12.5</v>
      </c>
      <c r="AH3" s="6">
        <f aca="true" t="shared" si="14" ref="AH3:AH66">ROUND(AG3+Z3,2)</f>
        <v>-8.2</v>
      </c>
      <c r="AI3" s="6">
        <f aca="true" t="shared" si="15" ref="AI3:AI66">ROUND(AH3+AA3,2)</f>
        <v>-5.2</v>
      </c>
      <c r="AJ3" s="6">
        <f aca="true" t="shared" si="16" ref="AJ3:AJ66">ROUND(AI3+AB3,2)</f>
        <v>-2.2</v>
      </c>
      <c r="AK3" s="6">
        <f aca="true" t="shared" si="17" ref="AK3:AK66">ROUND(AJ3+AC3,2)</f>
        <v>0.8</v>
      </c>
      <c r="AL3" s="6">
        <f aca="true" t="shared" si="18" ref="AL3:AL66">IF(OR(AD3&gt;$L3,AD3&lt;-$M3),0,N3)</f>
        <v>0</v>
      </c>
      <c r="AM3" s="6">
        <f aca="true" t="shared" si="19" ref="AM3:AM66">IF(OR(AE3&gt;$L3,AE3&lt;-$M3),0,O3)</f>
        <v>0</v>
      </c>
      <c r="AN3" s="6">
        <f aca="true" t="shared" si="20" ref="AN3:AN66">IF(OR(AF3&gt;$L3,AF3&lt;-$M3),0,P3)</f>
        <v>0</v>
      </c>
      <c r="AO3" s="6">
        <f aca="true" t="shared" si="21" ref="AO3:AO66">IF(OR(AG3&gt;$L3,AG3&lt;-$M3),0,Q3)</f>
        <v>0</v>
      </c>
      <c r="AP3" s="6">
        <f aca="true" t="shared" si="22" ref="AP3:AP66">IF(OR(AH3&gt;$L3,AH3&lt;-$M3),0,R3)</f>
        <v>0</v>
      </c>
      <c r="AQ3" s="6">
        <f aca="true" t="shared" si="23" ref="AQ3:AQ66">IF(OR(AI3&gt;$L3,AI3&lt;-$M3),0,S3)</f>
        <v>0</v>
      </c>
      <c r="AR3" s="6">
        <f aca="true" t="shared" si="24" ref="AR3:AR66">IF(OR(AJ3&gt;$L3,AJ3&lt;-$M3),0,T3)</f>
        <v>0</v>
      </c>
      <c r="AS3" s="6">
        <f aca="true" t="shared" si="25" ref="AS3:AS66">IF(OR(AK3&gt;$L3,AK3&lt;-$M3),0,U3)</f>
        <v>6.8</v>
      </c>
      <c r="AT3" s="6">
        <f aca="true" t="shared" si="26" ref="AT3:AT66">IF(AND($L3&gt;AD3,AD3&gt;-$M3),AD3,IF(OR(AD3=$L3,AD3=-$M3),AD3,0))</f>
        <v>0</v>
      </c>
      <c r="AU3" s="6">
        <f aca="true" t="shared" si="27" ref="AU3:AU66">IF(AND($L3&gt;AE3,AE3&gt;-$M3),AE3,IF(OR(AE3=$L3,AE3=-$M3),AE3,0))</f>
        <v>0</v>
      </c>
      <c r="AV3" s="6">
        <f aca="true" t="shared" si="28" ref="AV3:AV66">IF(AND($L3&gt;AF3,AF3&gt;-$M3),AF3,IF(OR(AF3=$L3,AF3=-$M3),AF3,0))</f>
        <v>0</v>
      </c>
      <c r="AW3" s="6">
        <f aca="true" t="shared" si="29" ref="AW3:AW66">IF(AND($L3&gt;AG3,AG3&gt;-$M3),AG3,IF(OR(AG3=$L3,AG3=-$M3),AG3,0))</f>
        <v>0</v>
      </c>
      <c r="AX3" s="6">
        <f aca="true" t="shared" si="30" ref="AX3:AX66">IF(AND($L3&gt;AH3,AH3&gt;-$M3),AH3,IF(OR(AH3=$L3,AH3=-$M3),AH3,0))</f>
        <v>0</v>
      </c>
      <c r="AY3" s="6">
        <f aca="true" t="shared" si="31" ref="AY3:AY66">IF(AND($L3&gt;AI3,AI3&gt;-$M3),AI3,IF(OR(AI3=$L3,AI3=-$M3),AI3,0))</f>
        <v>0</v>
      </c>
      <c r="AZ3" s="6">
        <f aca="true" t="shared" si="32" ref="AZ3:AZ66">IF(AND($L3&gt;AJ3,AJ3&gt;-$M3),AJ3,IF(OR(AJ3=$L3,AJ3=-$M3),AJ3,0))</f>
        <v>0</v>
      </c>
      <c r="BA3" s="6">
        <f aca="true" t="shared" si="33" ref="BA3:BA66">IF(AND($L3&gt;AK3,AK3&gt;-$M3),AK3,IF(OR(AK3=$L3,AK3=-$M3),AK3,0))</f>
        <v>0.8</v>
      </c>
      <c r="BB3" s="6">
        <f aca="true" t="shared" si="34" ref="BB3:BB66">AL3*AT3</f>
        <v>0</v>
      </c>
      <c r="BC3" s="6">
        <f aca="true" t="shared" si="35" ref="BC3:BC66">AM3*AU3</f>
        <v>0</v>
      </c>
      <c r="BD3" s="6">
        <f aca="true" t="shared" si="36" ref="BD3:BD66">AN3*AV3</f>
        <v>0</v>
      </c>
      <c r="BE3" s="6">
        <f aca="true" t="shared" si="37" ref="BE3:BE66">AO3*AW3</f>
        <v>0</v>
      </c>
      <c r="BF3" s="6">
        <f aca="true" t="shared" si="38" ref="BF3:BF66">AP3*AX3</f>
        <v>0</v>
      </c>
      <c r="BG3" s="6">
        <f aca="true" t="shared" si="39" ref="BG3:BG66">AQ3*AY3</f>
        <v>0</v>
      </c>
      <c r="BH3" s="6">
        <f aca="true" t="shared" si="40" ref="BH3:BH66">AR3*AZ3</f>
        <v>0</v>
      </c>
      <c r="BI3" s="6">
        <f aca="true" t="shared" si="41" ref="BI3:BI66">AS3*BA3</f>
        <v>5.44</v>
      </c>
      <c r="BJ3" s="21">
        <f aca="true" t="shared" si="42" ref="BJ3:BJ66">SUM(AL3:AS3)-BK3</f>
        <v>6.3310344827586205</v>
      </c>
      <c r="BK3" s="19">
        <f aca="true" t="shared" si="43" ref="BK3:BK66">SUM(BB3:BI3)/K3</f>
        <v>0.46896551724137936</v>
      </c>
    </row>
    <row r="4" spans="1:63" ht="12.75">
      <c r="A4" s="22">
        <f>'A2'!A4</f>
        <v>12</v>
      </c>
      <c r="B4" s="22">
        <f>'A2'!B4</f>
        <v>0.2</v>
      </c>
      <c r="H4" s="22">
        <f t="shared" si="4"/>
        <v>12</v>
      </c>
      <c r="I4" s="22">
        <f t="shared" si="5"/>
        <v>0.2</v>
      </c>
      <c r="J4" s="25">
        <f>J3+0.5</f>
        <v>-17.5</v>
      </c>
      <c r="K4" s="1">
        <f t="shared" si="6"/>
        <v>11.6</v>
      </c>
      <c r="L4">
        <f t="shared" si="7"/>
        <v>11.799999999999999</v>
      </c>
      <c r="M4">
        <f t="shared" si="8"/>
        <v>0.2</v>
      </c>
      <c r="N4" s="6">
        <v>2.7</v>
      </c>
      <c r="O4" s="6">
        <v>2.7</v>
      </c>
      <c r="P4" s="6">
        <v>11.4</v>
      </c>
      <c r="Q4" s="6">
        <v>11.4</v>
      </c>
      <c r="R4" s="6">
        <v>6.8</v>
      </c>
      <c r="S4" s="6">
        <v>6.8</v>
      </c>
      <c r="T4" s="6">
        <v>6.8</v>
      </c>
      <c r="U4" s="6">
        <v>6.8</v>
      </c>
      <c r="V4" s="18">
        <f t="shared" si="9"/>
        <v>-17.5</v>
      </c>
      <c r="W4" s="6">
        <v>1.1</v>
      </c>
      <c r="X4" s="6">
        <v>3.2</v>
      </c>
      <c r="Y4" s="6">
        <v>1.2</v>
      </c>
      <c r="Z4" s="6">
        <v>4.3</v>
      </c>
      <c r="AA4" s="6">
        <v>3</v>
      </c>
      <c r="AB4" s="6">
        <v>3</v>
      </c>
      <c r="AC4" s="6">
        <v>3</v>
      </c>
      <c r="AD4" s="6">
        <f t="shared" si="10"/>
        <v>-17.5</v>
      </c>
      <c r="AE4" s="6">
        <f t="shared" si="11"/>
        <v>-16.4</v>
      </c>
      <c r="AF4" s="6">
        <f t="shared" si="12"/>
        <v>-13.2</v>
      </c>
      <c r="AG4" s="6">
        <f t="shared" si="13"/>
        <v>-12</v>
      </c>
      <c r="AH4" s="6">
        <f t="shared" si="14"/>
        <v>-7.7</v>
      </c>
      <c r="AI4" s="6">
        <f t="shared" si="15"/>
        <v>-4.7</v>
      </c>
      <c r="AJ4" s="6">
        <f t="shared" si="16"/>
        <v>-1.7</v>
      </c>
      <c r="AK4" s="6">
        <f t="shared" si="17"/>
        <v>1.3</v>
      </c>
      <c r="AL4" s="6">
        <f t="shared" si="18"/>
        <v>0</v>
      </c>
      <c r="AM4" s="6">
        <f t="shared" si="19"/>
        <v>0</v>
      </c>
      <c r="AN4" s="6">
        <f t="shared" si="20"/>
        <v>0</v>
      </c>
      <c r="AO4" s="6">
        <f t="shared" si="21"/>
        <v>0</v>
      </c>
      <c r="AP4" s="6">
        <f t="shared" si="22"/>
        <v>0</v>
      </c>
      <c r="AQ4" s="6">
        <f t="shared" si="23"/>
        <v>0</v>
      </c>
      <c r="AR4" s="6">
        <f t="shared" si="24"/>
        <v>0</v>
      </c>
      <c r="AS4" s="6">
        <f t="shared" si="25"/>
        <v>6.8</v>
      </c>
      <c r="AT4" s="6">
        <f t="shared" si="26"/>
        <v>0</v>
      </c>
      <c r="AU4" s="6">
        <f t="shared" si="27"/>
        <v>0</v>
      </c>
      <c r="AV4" s="6">
        <f t="shared" si="28"/>
        <v>0</v>
      </c>
      <c r="AW4" s="6">
        <f t="shared" si="29"/>
        <v>0</v>
      </c>
      <c r="AX4" s="6">
        <f t="shared" si="30"/>
        <v>0</v>
      </c>
      <c r="AY4" s="6">
        <f t="shared" si="31"/>
        <v>0</v>
      </c>
      <c r="AZ4" s="6">
        <f t="shared" si="32"/>
        <v>0</v>
      </c>
      <c r="BA4" s="6">
        <f t="shared" si="33"/>
        <v>1.3</v>
      </c>
      <c r="BB4" s="6">
        <f t="shared" si="34"/>
        <v>0</v>
      </c>
      <c r="BC4" s="6">
        <f t="shared" si="35"/>
        <v>0</v>
      </c>
      <c r="BD4" s="6">
        <f t="shared" si="36"/>
        <v>0</v>
      </c>
      <c r="BE4" s="6">
        <f t="shared" si="37"/>
        <v>0</v>
      </c>
      <c r="BF4" s="6">
        <f t="shared" si="38"/>
        <v>0</v>
      </c>
      <c r="BG4" s="6">
        <f t="shared" si="39"/>
        <v>0</v>
      </c>
      <c r="BH4" s="6">
        <f t="shared" si="40"/>
        <v>0</v>
      </c>
      <c r="BI4" s="6">
        <f t="shared" si="41"/>
        <v>8.84</v>
      </c>
      <c r="BJ4" s="21">
        <f t="shared" si="42"/>
        <v>6.037931034482758</v>
      </c>
      <c r="BK4" s="19">
        <f t="shared" si="43"/>
        <v>0.7620689655172413</v>
      </c>
    </row>
    <row r="5" spans="1:63" ht="12.75">
      <c r="A5" t="s">
        <v>28</v>
      </c>
      <c r="B5" t="s">
        <v>28</v>
      </c>
      <c r="H5" s="22">
        <f t="shared" si="4"/>
        <v>12</v>
      </c>
      <c r="I5" s="22">
        <f t="shared" si="5"/>
        <v>0.2</v>
      </c>
      <c r="J5" s="25">
        <f aca="true" t="shared" si="44" ref="J5:J68">J4+0.5</f>
        <v>-17</v>
      </c>
      <c r="K5" s="1">
        <f t="shared" si="6"/>
        <v>11.6</v>
      </c>
      <c r="L5">
        <f t="shared" si="7"/>
        <v>11.799999999999999</v>
      </c>
      <c r="M5">
        <f t="shared" si="8"/>
        <v>0.2</v>
      </c>
      <c r="N5" s="6">
        <v>2.7</v>
      </c>
      <c r="O5" s="6">
        <v>2.7</v>
      </c>
      <c r="P5" s="6">
        <v>11.4</v>
      </c>
      <c r="Q5" s="6">
        <v>11.4</v>
      </c>
      <c r="R5" s="6">
        <v>6.8</v>
      </c>
      <c r="S5" s="6">
        <v>6.8</v>
      </c>
      <c r="T5" s="6">
        <v>6.8</v>
      </c>
      <c r="U5" s="6">
        <v>6.8</v>
      </c>
      <c r="V5" s="18">
        <f t="shared" si="9"/>
        <v>-17</v>
      </c>
      <c r="W5" s="6">
        <v>1.1</v>
      </c>
      <c r="X5" s="6">
        <v>3.2</v>
      </c>
      <c r="Y5" s="6">
        <v>1.2</v>
      </c>
      <c r="Z5" s="6">
        <v>4.3</v>
      </c>
      <c r="AA5" s="6">
        <v>3</v>
      </c>
      <c r="AB5" s="6">
        <v>3</v>
      </c>
      <c r="AC5" s="6">
        <v>3</v>
      </c>
      <c r="AD5" s="6">
        <f t="shared" si="10"/>
        <v>-17</v>
      </c>
      <c r="AE5" s="6">
        <f t="shared" si="11"/>
        <v>-15.9</v>
      </c>
      <c r="AF5" s="6">
        <f t="shared" si="12"/>
        <v>-12.7</v>
      </c>
      <c r="AG5" s="6">
        <f t="shared" si="13"/>
        <v>-11.5</v>
      </c>
      <c r="AH5" s="6">
        <f t="shared" si="14"/>
        <v>-7.2</v>
      </c>
      <c r="AI5" s="6">
        <f t="shared" si="15"/>
        <v>-4.2</v>
      </c>
      <c r="AJ5" s="6">
        <f t="shared" si="16"/>
        <v>-1.2</v>
      </c>
      <c r="AK5" s="6">
        <f t="shared" si="17"/>
        <v>1.8</v>
      </c>
      <c r="AL5" s="6">
        <f t="shared" si="18"/>
        <v>0</v>
      </c>
      <c r="AM5" s="6">
        <f t="shared" si="19"/>
        <v>0</v>
      </c>
      <c r="AN5" s="6">
        <f t="shared" si="20"/>
        <v>0</v>
      </c>
      <c r="AO5" s="6">
        <f t="shared" si="21"/>
        <v>0</v>
      </c>
      <c r="AP5" s="6">
        <f t="shared" si="22"/>
        <v>0</v>
      </c>
      <c r="AQ5" s="6">
        <f t="shared" si="23"/>
        <v>0</v>
      </c>
      <c r="AR5" s="6">
        <f t="shared" si="24"/>
        <v>0</v>
      </c>
      <c r="AS5" s="6">
        <f t="shared" si="25"/>
        <v>6.8</v>
      </c>
      <c r="AT5" s="6">
        <f t="shared" si="26"/>
        <v>0</v>
      </c>
      <c r="AU5" s="6">
        <f t="shared" si="27"/>
        <v>0</v>
      </c>
      <c r="AV5" s="6">
        <f t="shared" si="28"/>
        <v>0</v>
      </c>
      <c r="AW5" s="6">
        <f t="shared" si="29"/>
        <v>0</v>
      </c>
      <c r="AX5" s="6">
        <f t="shared" si="30"/>
        <v>0</v>
      </c>
      <c r="AY5" s="6">
        <f t="shared" si="31"/>
        <v>0</v>
      </c>
      <c r="AZ5" s="6">
        <f t="shared" si="32"/>
        <v>0</v>
      </c>
      <c r="BA5" s="6">
        <f t="shared" si="33"/>
        <v>1.8</v>
      </c>
      <c r="BB5" s="6">
        <f t="shared" si="34"/>
        <v>0</v>
      </c>
      <c r="BC5" s="6">
        <f t="shared" si="35"/>
        <v>0</v>
      </c>
      <c r="BD5" s="6">
        <f t="shared" si="36"/>
        <v>0</v>
      </c>
      <c r="BE5" s="6">
        <f t="shared" si="37"/>
        <v>0</v>
      </c>
      <c r="BF5" s="6">
        <f t="shared" si="38"/>
        <v>0</v>
      </c>
      <c r="BG5" s="6">
        <f t="shared" si="39"/>
        <v>0</v>
      </c>
      <c r="BH5" s="6">
        <f t="shared" si="40"/>
        <v>0</v>
      </c>
      <c r="BI5" s="6">
        <f t="shared" si="41"/>
        <v>12.24</v>
      </c>
      <c r="BJ5" s="21">
        <f t="shared" si="42"/>
        <v>5.744827586206896</v>
      </c>
      <c r="BK5" s="19">
        <f t="shared" si="43"/>
        <v>1.0551724137931036</v>
      </c>
    </row>
    <row r="6" spans="8:63" ht="12.75">
      <c r="H6" s="22">
        <f t="shared" si="4"/>
        <v>12</v>
      </c>
      <c r="I6" s="22">
        <f t="shared" si="5"/>
        <v>0.2</v>
      </c>
      <c r="J6" s="25">
        <f t="shared" si="44"/>
        <v>-16.5</v>
      </c>
      <c r="K6" s="1">
        <f t="shared" si="6"/>
        <v>11.6</v>
      </c>
      <c r="L6">
        <f t="shared" si="7"/>
        <v>11.799999999999999</v>
      </c>
      <c r="M6">
        <f t="shared" si="8"/>
        <v>0.2</v>
      </c>
      <c r="N6" s="6">
        <v>2.7</v>
      </c>
      <c r="O6" s="6">
        <v>2.7</v>
      </c>
      <c r="P6" s="6">
        <v>11.4</v>
      </c>
      <c r="Q6" s="6">
        <v>11.4</v>
      </c>
      <c r="R6" s="6">
        <v>6.8</v>
      </c>
      <c r="S6" s="6">
        <v>6.8</v>
      </c>
      <c r="T6" s="6">
        <v>6.8</v>
      </c>
      <c r="U6" s="6">
        <v>6.8</v>
      </c>
      <c r="V6" s="18">
        <f t="shared" si="9"/>
        <v>-16.5</v>
      </c>
      <c r="W6" s="6">
        <v>1.1</v>
      </c>
      <c r="X6" s="6">
        <v>3.2</v>
      </c>
      <c r="Y6" s="6">
        <v>1.2</v>
      </c>
      <c r="Z6" s="6">
        <v>4.3</v>
      </c>
      <c r="AA6" s="6">
        <v>3</v>
      </c>
      <c r="AB6" s="6">
        <v>3</v>
      </c>
      <c r="AC6" s="6">
        <v>3</v>
      </c>
      <c r="AD6" s="6">
        <f t="shared" si="10"/>
        <v>-16.5</v>
      </c>
      <c r="AE6" s="6">
        <f t="shared" si="11"/>
        <v>-15.4</v>
      </c>
      <c r="AF6" s="6">
        <f t="shared" si="12"/>
        <v>-12.2</v>
      </c>
      <c r="AG6" s="6">
        <f t="shared" si="13"/>
        <v>-11</v>
      </c>
      <c r="AH6" s="6">
        <f t="shared" si="14"/>
        <v>-6.7</v>
      </c>
      <c r="AI6" s="6">
        <f t="shared" si="15"/>
        <v>-3.7</v>
      </c>
      <c r="AJ6" s="6">
        <f t="shared" si="16"/>
        <v>-0.7</v>
      </c>
      <c r="AK6" s="6">
        <f t="shared" si="17"/>
        <v>2.3</v>
      </c>
      <c r="AL6" s="6">
        <f t="shared" si="18"/>
        <v>0</v>
      </c>
      <c r="AM6" s="6">
        <f t="shared" si="19"/>
        <v>0</v>
      </c>
      <c r="AN6" s="6">
        <f t="shared" si="20"/>
        <v>0</v>
      </c>
      <c r="AO6" s="6">
        <f t="shared" si="21"/>
        <v>0</v>
      </c>
      <c r="AP6" s="6">
        <f t="shared" si="22"/>
        <v>0</v>
      </c>
      <c r="AQ6" s="6">
        <f t="shared" si="23"/>
        <v>0</v>
      </c>
      <c r="AR6" s="6">
        <f t="shared" si="24"/>
        <v>0</v>
      </c>
      <c r="AS6" s="6">
        <f t="shared" si="25"/>
        <v>6.8</v>
      </c>
      <c r="AT6" s="6">
        <f t="shared" si="26"/>
        <v>0</v>
      </c>
      <c r="AU6" s="6">
        <f t="shared" si="27"/>
        <v>0</v>
      </c>
      <c r="AV6" s="6">
        <f t="shared" si="28"/>
        <v>0</v>
      </c>
      <c r="AW6" s="6">
        <f t="shared" si="29"/>
        <v>0</v>
      </c>
      <c r="AX6" s="6">
        <f t="shared" si="30"/>
        <v>0</v>
      </c>
      <c r="AY6" s="6">
        <f t="shared" si="31"/>
        <v>0</v>
      </c>
      <c r="AZ6" s="6">
        <f t="shared" si="32"/>
        <v>0</v>
      </c>
      <c r="BA6" s="6">
        <f t="shared" si="33"/>
        <v>2.3</v>
      </c>
      <c r="BB6" s="6">
        <f t="shared" si="34"/>
        <v>0</v>
      </c>
      <c r="BC6" s="6">
        <f t="shared" si="35"/>
        <v>0</v>
      </c>
      <c r="BD6" s="6">
        <f t="shared" si="36"/>
        <v>0</v>
      </c>
      <c r="BE6" s="6">
        <f t="shared" si="37"/>
        <v>0</v>
      </c>
      <c r="BF6" s="6">
        <f t="shared" si="38"/>
        <v>0</v>
      </c>
      <c r="BG6" s="6">
        <f t="shared" si="39"/>
        <v>0</v>
      </c>
      <c r="BH6" s="6">
        <f t="shared" si="40"/>
        <v>0</v>
      </c>
      <c r="BI6" s="6">
        <f t="shared" si="41"/>
        <v>15.639999999999999</v>
      </c>
      <c r="BJ6" s="21">
        <f t="shared" si="42"/>
        <v>5.451724137931034</v>
      </c>
      <c r="BK6" s="19">
        <f t="shared" si="43"/>
        <v>1.3482758620689654</v>
      </c>
    </row>
    <row r="7" spans="8:63" ht="12.75">
      <c r="H7" s="22">
        <f t="shared" si="4"/>
        <v>12</v>
      </c>
      <c r="I7" s="22">
        <f t="shared" si="5"/>
        <v>0.2</v>
      </c>
      <c r="J7" s="25">
        <f t="shared" si="44"/>
        <v>-16</v>
      </c>
      <c r="K7" s="1">
        <f t="shared" si="6"/>
        <v>11.6</v>
      </c>
      <c r="L7">
        <f t="shared" si="7"/>
        <v>11.799999999999999</v>
      </c>
      <c r="M7">
        <f t="shared" si="8"/>
        <v>0.2</v>
      </c>
      <c r="N7" s="6">
        <v>2.7</v>
      </c>
      <c r="O7" s="6">
        <v>2.7</v>
      </c>
      <c r="P7" s="6">
        <v>11.4</v>
      </c>
      <c r="Q7" s="6">
        <v>11.4</v>
      </c>
      <c r="R7" s="6">
        <v>6.8</v>
      </c>
      <c r="S7" s="6">
        <v>6.8</v>
      </c>
      <c r="T7" s="6">
        <v>6.8</v>
      </c>
      <c r="U7" s="6">
        <v>6.8</v>
      </c>
      <c r="V7" s="18">
        <f t="shared" si="9"/>
        <v>-16</v>
      </c>
      <c r="W7" s="6">
        <v>1.1</v>
      </c>
      <c r="X7" s="6">
        <v>3.2</v>
      </c>
      <c r="Y7" s="6">
        <v>1.2</v>
      </c>
      <c r="Z7" s="6">
        <v>4.3</v>
      </c>
      <c r="AA7" s="6">
        <v>3</v>
      </c>
      <c r="AB7" s="6">
        <v>3</v>
      </c>
      <c r="AC7" s="6">
        <v>3</v>
      </c>
      <c r="AD7" s="6">
        <f t="shared" si="10"/>
        <v>-16</v>
      </c>
      <c r="AE7" s="6">
        <f t="shared" si="11"/>
        <v>-14.9</v>
      </c>
      <c r="AF7" s="6">
        <f t="shared" si="12"/>
        <v>-11.7</v>
      </c>
      <c r="AG7" s="6">
        <f t="shared" si="13"/>
        <v>-10.5</v>
      </c>
      <c r="AH7" s="6">
        <f t="shared" si="14"/>
        <v>-6.2</v>
      </c>
      <c r="AI7" s="6">
        <f t="shared" si="15"/>
        <v>-3.2</v>
      </c>
      <c r="AJ7" s="6">
        <f t="shared" si="16"/>
        <v>-0.2</v>
      </c>
      <c r="AK7" s="6">
        <f t="shared" si="17"/>
        <v>2.8</v>
      </c>
      <c r="AL7" s="6">
        <f t="shared" si="18"/>
        <v>0</v>
      </c>
      <c r="AM7" s="6">
        <f t="shared" si="19"/>
        <v>0</v>
      </c>
      <c r="AN7" s="6">
        <f t="shared" si="20"/>
        <v>0</v>
      </c>
      <c r="AO7" s="6">
        <f t="shared" si="21"/>
        <v>0</v>
      </c>
      <c r="AP7" s="6">
        <f t="shared" si="22"/>
        <v>0</v>
      </c>
      <c r="AQ7" s="6">
        <f t="shared" si="23"/>
        <v>0</v>
      </c>
      <c r="AR7" s="6">
        <f t="shared" si="24"/>
        <v>6.8</v>
      </c>
      <c r="AS7" s="6">
        <f t="shared" si="25"/>
        <v>6.8</v>
      </c>
      <c r="AT7" s="6">
        <f t="shared" si="26"/>
        <v>0</v>
      </c>
      <c r="AU7" s="6">
        <f t="shared" si="27"/>
        <v>0</v>
      </c>
      <c r="AV7" s="6">
        <f t="shared" si="28"/>
        <v>0</v>
      </c>
      <c r="AW7" s="6">
        <f t="shared" si="29"/>
        <v>0</v>
      </c>
      <c r="AX7" s="6">
        <f t="shared" si="30"/>
        <v>0</v>
      </c>
      <c r="AY7" s="6">
        <f t="shared" si="31"/>
        <v>0</v>
      </c>
      <c r="AZ7" s="6">
        <f t="shared" si="32"/>
        <v>-0.2</v>
      </c>
      <c r="BA7" s="6">
        <f t="shared" si="33"/>
        <v>2.8</v>
      </c>
      <c r="BB7" s="6">
        <f t="shared" si="34"/>
        <v>0</v>
      </c>
      <c r="BC7" s="6">
        <f t="shared" si="35"/>
        <v>0</v>
      </c>
      <c r="BD7" s="6">
        <f t="shared" si="36"/>
        <v>0</v>
      </c>
      <c r="BE7" s="6">
        <f t="shared" si="37"/>
        <v>0</v>
      </c>
      <c r="BF7" s="6">
        <f t="shared" si="38"/>
        <v>0</v>
      </c>
      <c r="BG7" s="6">
        <f t="shared" si="39"/>
        <v>0</v>
      </c>
      <c r="BH7" s="6">
        <f t="shared" si="40"/>
        <v>-1.36</v>
      </c>
      <c r="BI7" s="6">
        <f t="shared" si="41"/>
        <v>19.04</v>
      </c>
      <c r="BJ7" s="21">
        <f t="shared" si="42"/>
        <v>12.075862068965517</v>
      </c>
      <c r="BK7" s="19">
        <f t="shared" si="43"/>
        <v>1.5241379310344827</v>
      </c>
    </row>
    <row r="8" spans="8:63" ht="12.75">
      <c r="H8" s="22">
        <f t="shared" si="4"/>
        <v>12</v>
      </c>
      <c r="I8" s="22">
        <f t="shared" si="5"/>
        <v>0.2</v>
      </c>
      <c r="J8" s="25">
        <f t="shared" si="44"/>
        <v>-15.5</v>
      </c>
      <c r="K8" s="1">
        <f t="shared" si="6"/>
        <v>11.6</v>
      </c>
      <c r="L8">
        <f t="shared" si="7"/>
        <v>11.799999999999999</v>
      </c>
      <c r="M8">
        <f t="shared" si="8"/>
        <v>0.2</v>
      </c>
      <c r="N8" s="6">
        <v>2.7</v>
      </c>
      <c r="O8" s="6">
        <v>2.7</v>
      </c>
      <c r="P8" s="6">
        <v>11.4</v>
      </c>
      <c r="Q8" s="6">
        <v>11.4</v>
      </c>
      <c r="R8" s="6">
        <v>6.8</v>
      </c>
      <c r="S8" s="6">
        <v>6.8</v>
      </c>
      <c r="T8" s="6">
        <v>6.8</v>
      </c>
      <c r="U8" s="6">
        <v>6.8</v>
      </c>
      <c r="V8" s="18">
        <f t="shared" si="9"/>
        <v>-15.5</v>
      </c>
      <c r="W8" s="6">
        <v>1.1</v>
      </c>
      <c r="X8" s="6">
        <v>3.2</v>
      </c>
      <c r="Y8" s="6">
        <v>1.2</v>
      </c>
      <c r="Z8" s="6">
        <v>4.3</v>
      </c>
      <c r="AA8" s="6">
        <v>3</v>
      </c>
      <c r="AB8" s="6">
        <v>3</v>
      </c>
      <c r="AC8" s="6">
        <v>3</v>
      </c>
      <c r="AD8" s="6">
        <f t="shared" si="10"/>
        <v>-15.5</v>
      </c>
      <c r="AE8" s="6">
        <f t="shared" si="11"/>
        <v>-14.4</v>
      </c>
      <c r="AF8" s="6">
        <f t="shared" si="12"/>
        <v>-11.2</v>
      </c>
      <c r="AG8" s="6">
        <f t="shared" si="13"/>
        <v>-10</v>
      </c>
      <c r="AH8" s="6">
        <f t="shared" si="14"/>
        <v>-5.7</v>
      </c>
      <c r="AI8" s="6">
        <f t="shared" si="15"/>
        <v>-2.7</v>
      </c>
      <c r="AJ8" s="6">
        <f t="shared" si="16"/>
        <v>0.3</v>
      </c>
      <c r="AK8" s="6">
        <f t="shared" si="17"/>
        <v>3.3</v>
      </c>
      <c r="AL8" s="6">
        <f t="shared" si="18"/>
        <v>0</v>
      </c>
      <c r="AM8" s="6">
        <f t="shared" si="19"/>
        <v>0</v>
      </c>
      <c r="AN8" s="6">
        <f t="shared" si="20"/>
        <v>0</v>
      </c>
      <c r="AO8" s="6">
        <f t="shared" si="21"/>
        <v>0</v>
      </c>
      <c r="AP8" s="6">
        <f t="shared" si="22"/>
        <v>0</v>
      </c>
      <c r="AQ8" s="6">
        <f t="shared" si="23"/>
        <v>0</v>
      </c>
      <c r="AR8" s="6">
        <f t="shared" si="24"/>
        <v>6.8</v>
      </c>
      <c r="AS8" s="6">
        <f t="shared" si="25"/>
        <v>6.8</v>
      </c>
      <c r="AT8" s="6">
        <f t="shared" si="26"/>
        <v>0</v>
      </c>
      <c r="AU8" s="6">
        <f t="shared" si="27"/>
        <v>0</v>
      </c>
      <c r="AV8" s="6">
        <f t="shared" si="28"/>
        <v>0</v>
      </c>
      <c r="AW8" s="6">
        <f t="shared" si="29"/>
        <v>0</v>
      </c>
      <c r="AX8" s="6">
        <f t="shared" si="30"/>
        <v>0</v>
      </c>
      <c r="AY8" s="6">
        <f t="shared" si="31"/>
        <v>0</v>
      </c>
      <c r="AZ8" s="6">
        <f t="shared" si="32"/>
        <v>0.3</v>
      </c>
      <c r="BA8" s="6">
        <f t="shared" si="33"/>
        <v>3.3</v>
      </c>
      <c r="BB8" s="6">
        <f t="shared" si="34"/>
        <v>0</v>
      </c>
      <c r="BC8" s="6">
        <f t="shared" si="35"/>
        <v>0</v>
      </c>
      <c r="BD8" s="6">
        <f t="shared" si="36"/>
        <v>0</v>
      </c>
      <c r="BE8" s="6">
        <f t="shared" si="37"/>
        <v>0</v>
      </c>
      <c r="BF8" s="6">
        <f t="shared" si="38"/>
        <v>0</v>
      </c>
      <c r="BG8" s="6">
        <f t="shared" si="39"/>
        <v>0</v>
      </c>
      <c r="BH8" s="6">
        <f t="shared" si="40"/>
        <v>2.04</v>
      </c>
      <c r="BI8" s="6">
        <f t="shared" si="41"/>
        <v>22.439999999999998</v>
      </c>
      <c r="BJ8" s="21">
        <f t="shared" si="42"/>
        <v>11.489655172413793</v>
      </c>
      <c r="BK8" s="19">
        <f t="shared" si="43"/>
        <v>2.1103448275862067</v>
      </c>
    </row>
    <row r="9" spans="8:63" ht="12.75">
      <c r="H9" s="22">
        <f t="shared" si="4"/>
        <v>12</v>
      </c>
      <c r="I9" s="22">
        <f t="shared" si="5"/>
        <v>0.2</v>
      </c>
      <c r="J9" s="25">
        <f t="shared" si="44"/>
        <v>-15</v>
      </c>
      <c r="K9" s="1">
        <f t="shared" si="6"/>
        <v>11.6</v>
      </c>
      <c r="L9">
        <f t="shared" si="7"/>
        <v>11.799999999999999</v>
      </c>
      <c r="M9">
        <f t="shared" si="8"/>
        <v>0.2</v>
      </c>
      <c r="N9" s="6">
        <v>2.7</v>
      </c>
      <c r="O9" s="6">
        <v>2.7</v>
      </c>
      <c r="P9" s="6">
        <v>11.4</v>
      </c>
      <c r="Q9" s="6">
        <v>11.4</v>
      </c>
      <c r="R9" s="6">
        <v>6.8</v>
      </c>
      <c r="S9" s="6">
        <v>6.8</v>
      </c>
      <c r="T9" s="6">
        <v>6.8</v>
      </c>
      <c r="U9" s="6">
        <v>6.8</v>
      </c>
      <c r="V9" s="18">
        <f t="shared" si="9"/>
        <v>-15</v>
      </c>
      <c r="W9" s="6">
        <v>1.1</v>
      </c>
      <c r="X9" s="6">
        <v>3.2</v>
      </c>
      <c r="Y9" s="6">
        <v>1.2</v>
      </c>
      <c r="Z9" s="6">
        <v>4.3</v>
      </c>
      <c r="AA9" s="6">
        <v>3</v>
      </c>
      <c r="AB9" s="6">
        <v>3</v>
      </c>
      <c r="AC9" s="6">
        <v>3</v>
      </c>
      <c r="AD9" s="6">
        <f t="shared" si="10"/>
        <v>-15</v>
      </c>
      <c r="AE9" s="6">
        <f t="shared" si="11"/>
        <v>-13.9</v>
      </c>
      <c r="AF9" s="6">
        <f t="shared" si="12"/>
        <v>-10.7</v>
      </c>
      <c r="AG9" s="6">
        <f t="shared" si="13"/>
        <v>-9.5</v>
      </c>
      <c r="AH9" s="6">
        <f t="shared" si="14"/>
        <v>-5.2</v>
      </c>
      <c r="AI9" s="6">
        <f t="shared" si="15"/>
        <v>-2.2</v>
      </c>
      <c r="AJ9" s="6">
        <f t="shared" si="16"/>
        <v>0.8</v>
      </c>
      <c r="AK9" s="6">
        <f t="shared" si="17"/>
        <v>3.8</v>
      </c>
      <c r="AL9" s="6">
        <f t="shared" si="18"/>
        <v>0</v>
      </c>
      <c r="AM9" s="6">
        <f t="shared" si="19"/>
        <v>0</v>
      </c>
      <c r="AN9" s="6">
        <f t="shared" si="20"/>
        <v>0</v>
      </c>
      <c r="AO9" s="6">
        <f t="shared" si="21"/>
        <v>0</v>
      </c>
      <c r="AP9" s="6">
        <f t="shared" si="22"/>
        <v>0</v>
      </c>
      <c r="AQ9" s="6">
        <f t="shared" si="23"/>
        <v>0</v>
      </c>
      <c r="AR9" s="6">
        <f t="shared" si="24"/>
        <v>6.8</v>
      </c>
      <c r="AS9" s="6">
        <f t="shared" si="25"/>
        <v>6.8</v>
      </c>
      <c r="AT9" s="6">
        <f t="shared" si="26"/>
        <v>0</v>
      </c>
      <c r="AU9" s="6">
        <f t="shared" si="27"/>
        <v>0</v>
      </c>
      <c r="AV9" s="6">
        <f t="shared" si="28"/>
        <v>0</v>
      </c>
      <c r="AW9" s="6">
        <f t="shared" si="29"/>
        <v>0</v>
      </c>
      <c r="AX9" s="6">
        <f t="shared" si="30"/>
        <v>0</v>
      </c>
      <c r="AY9" s="6">
        <f t="shared" si="31"/>
        <v>0</v>
      </c>
      <c r="AZ9" s="6">
        <f t="shared" si="32"/>
        <v>0.8</v>
      </c>
      <c r="BA9" s="6">
        <f t="shared" si="33"/>
        <v>3.8</v>
      </c>
      <c r="BB9" s="6">
        <f t="shared" si="34"/>
        <v>0</v>
      </c>
      <c r="BC9" s="6">
        <f t="shared" si="35"/>
        <v>0</v>
      </c>
      <c r="BD9" s="6">
        <f t="shared" si="36"/>
        <v>0</v>
      </c>
      <c r="BE9" s="6">
        <f t="shared" si="37"/>
        <v>0</v>
      </c>
      <c r="BF9" s="6">
        <f t="shared" si="38"/>
        <v>0</v>
      </c>
      <c r="BG9" s="6">
        <f t="shared" si="39"/>
        <v>0</v>
      </c>
      <c r="BH9" s="6">
        <f t="shared" si="40"/>
        <v>5.44</v>
      </c>
      <c r="BI9" s="6">
        <f t="shared" si="41"/>
        <v>25.84</v>
      </c>
      <c r="BJ9" s="21">
        <f t="shared" si="42"/>
        <v>10.903448275862068</v>
      </c>
      <c r="BK9" s="19">
        <f t="shared" si="43"/>
        <v>2.6965517241379313</v>
      </c>
    </row>
    <row r="10" spans="8:63" ht="12.75">
      <c r="H10" s="22">
        <f t="shared" si="4"/>
        <v>12</v>
      </c>
      <c r="I10" s="22">
        <f t="shared" si="5"/>
        <v>0.2</v>
      </c>
      <c r="J10" s="25">
        <f t="shared" si="44"/>
        <v>-14.5</v>
      </c>
      <c r="K10" s="1">
        <f t="shared" si="6"/>
        <v>11.6</v>
      </c>
      <c r="L10">
        <f t="shared" si="7"/>
        <v>11.799999999999999</v>
      </c>
      <c r="M10">
        <f t="shared" si="8"/>
        <v>0.2</v>
      </c>
      <c r="N10" s="6">
        <v>2.7</v>
      </c>
      <c r="O10" s="6">
        <v>2.7</v>
      </c>
      <c r="P10" s="6">
        <v>11.4</v>
      </c>
      <c r="Q10" s="6">
        <v>11.4</v>
      </c>
      <c r="R10" s="6">
        <v>6.8</v>
      </c>
      <c r="S10" s="6">
        <v>6.8</v>
      </c>
      <c r="T10" s="6">
        <v>6.8</v>
      </c>
      <c r="U10" s="6">
        <v>6.8</v>
      </c>
      <c r="V10" s="18">
        <f t="shared" si="9"/>
        <v>-14.5</v>
      </c>
      <c r="W10" s="6">
        <v>1.1</v>
      </c>
      <c r="X10" s="6">
        <v>3.2</v>
      </c>
      <c r="Y10" s="6">
        <v>1.2</v>
      </c>
      <c r="Z10" s="6">
        <v>4.3</v>
      </c>
      <c r="AA10" s="6">
        <v>3</v>
      </c>
      <c r="AB10" s="6">
        <v>3</v>
      </c>
      <c r="AC10" s="6">
        <v>3</v>
      </c>
      <c r="AD10" s="6">
        <f t="shared" si="10"/>
        <v>-14.5</v>
      </c>
      <c r="AE10" s="6">
        <f t="shared" si="11"/>
        <v>-13.4</v>
      </c>
      <c r="AF10" s="6">
        <f t="shared" si="12"/>
        <v>-10.2</v>
      </c>
      <c r="AG10" s="6">
        <f t="shared" si="13"/>
        <v>-9</v>
      </c>
      <c r="AH10" s="6">
        <f t="shared" si="14"/>
        <v>-4.7</v>
      </c>
      <c r="AI10" s="6">
        <f t="shared" si="15"/>
        <v>-1.7</v>
      </c>
      <c r="AJ10" s="6">
        <f t="shared" si="16"/>
        <v>1.3</v>
      </c>
      <c r="AK10" s="6">
        <f t="shared" si="17"/>
        <v>4.3</v>
      </c>
      <c r="AL10" s="6">
        <f t="shared" si="18"/>
        <v>0</v>
      </c>
      <c r="AM10" s="6">
        <f t="shared" si="19"/>
        <v>0</v>
      </c>
      <c r="AN10" s="6">
        <f t="shared" si="20"/>
        <v>0</v>
      </c>
      <c r="AO10" s="6">
        <f t="shared" si="21"/>
        <v>0</v>
      </c>
      <c r="AP10" s="6">
        <f t="shared" si="22"/>
        <v>0</v>
      </c>
      <c r="AQ10" s="6">
        <f t="shared" si="23"/>
        <v>0</v>
      </c>
      <c r="AR10" s="6">
        <f t="shared" si="24"/>
        <v>6.8</v>
      </c>
      <c r="AS10" s="6">
        <f t="shared" si="25"/>
        <v>6.8</v>
      </c>
      <c r="AT10" s="6">
        <f t="shared" si="26"/>
        <v>0</v>
      </c>
      <c r="AU10" s="6">
        <f t="shared" si="27"/>
        <v>0</v>
      </c>
      <c r="AV10" s="6">
        <f t="shared" si="28"/>
        <v>0</v>
      </c>
      <c r="AW10" s="6">
        <f t="shared" si="29"/>
        <v>0</v>
      </c>
      <c r="AX10" s="6">
        <f t="shared" si="30"/>
        <v>0</v>
      </c>
      <c r="AY10" s="6">
        <f t="shared" si="31"/>
        <v>0</v>
      </c>
      <c r="AZ10" s="6">
        <f t="shared" si="32"/>
        <v>1.3</v>
      </c>
      <c r="BA10" s="6">
        <f t="shared" si="33"/>
        <v>4.3</v>
      </c>
      <c r="BB10" s="6">
        <f t="shared" si="34"/>
        <v>0</v>
      </c>
      <c r="BC10" s="6">
        <f t="shared" si="35"/>
        <v>0</v>
      </c>
      <c r="BD10" s="6">
        <f t="shared" si="36"/>
        <v>0</v>
      </c>
      <c r="BE10" s="6">
        <f t="shared" si="37"/>
        <v>0</v>
      </c>
      <c r="BF10" s="6">
        <f t="shared" si="38"/>
        <v>0</v>
      </c>
      <c r="BG10" s="6">
        <f t="shared" si="39"/>
        <v>0</v>
      </c>
      <c r="BH10" s="6">
        <f t="shared" si="40"/>
        <v>8.84</v>
      </c>
      <c r="BI10" s="6">
        <f t="shared" si="41"/>
        <v>29.24</v>
      </c>
      <c r="BJ10" s="21">
        <f t="shared" si="42"/>
        <v>10.317241379310344</v>
      </c>
      <c r="BK10" s="19">
        <f t="shared" si="43"/>
        <v>3.282758620689655</v>
      </c>
    </row>
    <row r="11" spans="8:63" ht="12.75">
      <c r="H11" s="22">
        <f t="shared" si="4"/>
        <v>12</v>
      </c>
      <c r="I11" s="22">
        <f t="shared" si="5"/>
        <v>0.2</v>
      </c>
      <c r="J11" s="25">
        <f t="shared" si="44"/>
        <v>-14</v>
      </c>
      <c r="K11" s="1">
        <f t="shared" si="6"/>
        <v>11.6</v>
      </c>
      <c r="L11">
        <f t="shared" si="7"/>
        <v>11.799999999999999</v>
      </c>
      <c r="M11">
        <f t="shared" si="8"/>
        <v>0.2</v>
      </c>
      <c r="N11" s="6">
        <v>2.7</v>
      </c>
      <c r="O11" s="6">
        <v>2.7</v>
      </c>
      <c r="P11" s="6">
        <v>11.4</v>
      </c>
      <c r="Q11" s="6">
        <v>11.4</v>
      </c>
      <c r="R11" s="6">
        <v>6.8</v>
      </c>
      <c r="S11" s="6">
        <v>6.8</v>
      </c>
      <c r="T11" s="6">
        <v>6.8</v>
      </c>
      <c r="U11" s="6">
        <v>6.8</v>
      </c>
      <c r="V11" s="18">
        <f t="shared" si="9"/>
        <v>-14</v>
      </c>
      <c r="W11" s="6">
        <v>1.1</v>
      </c>
      <c r="X11" s="6">
        <v>3.2</v>
      </c>
      <c r="Y11" s="6">
        <v>1.2</v>
      </c>
      <c r="Z11" s="6">
        <v>4.3</v>
      </c>
      <c r="AA11" s="6">
        <v>3</v>
      </c>
      <c r="AB11" s="6">
        <v>3</v>
      </c>
      <c r="AC11" s="6">
        <v>3</v>
      </c>
      <c r="AD11" s="6">
        <f t="shared" si="10"/>
        <v>-14</v>
      </c>
      <c r="AE11" s="6">
        <f t="shared" si="11"/>
        <v>-12.9</v>
      </c>
      <c r="AF11" s="6">
        <f t="shared" si="12"/>
        <v>-9.7</v>
      </c>
      <c r="AG11" s="6">
        <f t="shared" si="13"/>
        <v>-8.5</v>
      </c>
      <c r="AH11" s="6">
        <f t="shared" si="14"/>
        <v>-4.2</v>
      </c>
      <c r="AI11" s="6">
        <f t="shared" si="15"/>
        <v>-1.2</v>
      </c>
      <c r="AJ11" s="6">
        <f t="shared" si="16"/>
        <v>1.8</v>
      </c>
      <c r="AK11" s="6">
        <f t="shared" si="17"/>
        <v>4.8</v>
      </c>
      <c r="AL11" s="6">
        <f t="shared" si="18"/>
        <v>0</v>
      </c>
      <c r="AM11" s="6">
        <f t="shared" si="19"/>
        <v>0</v>
      </c>
      <c r="AN11" s="6">
        <f t="shared" si="20"/>
        <v>0</v>
      </c>
      <c r="AO11" s="6">
        <f t="shared" si="21"/>
        <v>0</v>
      </c>
      <c r="AP11" s="6">
        <f t="shared" si="22"/>
        <v>0</v>
      </c>
      <c r="AQ11" s="6">
        <f t="shared" si="23"/>
        <v>0</v>
      </c>
      <c r="AR11" s="6">
        <f t="shared" si="24"/>
        <v>6.8</v>
      </c>
      <c r="AS11" s="6">
        <f t="shared" si="25"/>
        <v>6.8</v>
      </c>
      <c r="AT11" s="6">
        <f t="shared" si="26"/>
        <v>0</v>
      </c>
      <c r="AU11" s="6">
        <f t="shared" si="27"/>
        <v>0</v>
      </c>
      <c r="AV11" s="6">
        <f t="shared" si="28"/>
        <v>0</v>
      </c>
      <c r="AW11" s="6">
        <f t="shared" si="29"/>
        <v>0</v>
      </c>
      <c r="AX11" s="6">
        <f t="shared" si="30"/>
        <v>0</v>
      </c>
      <c r="AY11" s="6">
        <f t="shared" si="31"/>
        <v>0</v>
      </c>
      <c r="AZ11" s="6">
        <f t="shared" si="32"/>
        <v>1.8</v>
      </c>
      <c r="BA11" s="6">
        <f t="shared" si="33"/>
        <v>4.8</v>
      </c>
      <c r="BB11" s="6">
        <f t="shared" si="34"/>
        <v>0</v>
      </c>
      <c r="BC11" s="6">
        <f t="shared" si="35"/>
        <v>0</v>
      </c>
      <c r="BD11" s="6">
        <f t="shared" si="36"/>
        <v>0</v>
      </c>
      <c r="BE11" s="6">
        <f t="shared" si="37"/>
        <v>0</v>
      </c>
      <c r="BF11" s="6">
        <f t="shared" si="38"/>
        <v>0</v>
      </c>
      <c r="BG11" s="6">
        <f t="shared" si="39"/>
        <v>0</v>
      </c>
      <c r="BH11" s="6">
        <f t="shared" si="40"/>
        <v>12.24</v>
      </c>
      <c r="BI11" s="6">
        <f t="shared" si="41"/>
        <v>32.64</v>
      </c>
      <c r="BJ11" s="21">
        <f t="shared" si="42"/>
        <v>9.73103448275862</v>
      </c>
      <c r="BK11" s="19">
        <f t="shared" si="43"/>
        <v>3.8689655172413797</v>
      </c>
    </row>
    <row r="12" spans="8:63" ht="12.75">
      <c r="H12" s="22">
        <f t="shared" si="4"/>
        <v>12</v>
      </c>
      <c r="I12" s="22">
        <f t="shared" si="5"/>
        <v>0.2</v>
      </c>
      <c r="J12" s="25">
        <f t="shared" si="44"/>
        <v>-13.5</v>
      </c>
      <c r="K12" s="1">
        <f t="shared" si="6"/>
        <v>11.6</v>
      </c>
      <c r="L12">
        <f t="shared" si="7"/>
        <v>11.799999999999999</v>
      </c>
      <c r="M12">
        <f t="shared" si="8"/>
        <v>0.2</v>
      </c>
      <c r="N12" s="6">
        <v>2.7</v>
      </c>
      <c r="O12" s="6">
        <v>2.7</v>
      </c>
      <c r="P12" s="6">
        <v>11.4</v>
      </c>
      <c r="Q12" s="6">
        <v>11.4</v>
      </c>
      <c r="R12" s="6">
        <v>6.8</v>
      </c>
      <c r="S12" s="6">
        <v>6.8</v>
      </c>
      <c r="T12" s="6">
        <v>6.8</v>
      </c>
      <c r="U12" s="6">
        <v>6.8</v>
      </c>
      <c r="V12" s="18">
        <f t="shared" si="9"/>
        <v>-13.5</v>
      </c>
      <c r="W12" s="6">
        <v>1.1</v>
      </c>
      <c r="X12" s="6">
        <v>3.2</v>
      </c>
      <c r="Y12" s="6">
        <v>1.2</v>
      </c>
      <c r="Z12" s="6">
        <v>4.3</v>
      </c>
      <c r="AA12" s="6">
        <v>3</v>
      </c>
      <c r="AB12" s="6">
        <v>3</v>
      </c>
      <c r="AC12" s="6">
        <v>3</v>
      </c>
      <c r="AD12" s="6">
        <f t="shared" si="10"/>
        <v>-13.5</v>
      </c>
      <c r="AE12" s="6">
        <f t="shared" si="11"/>
        <v>-12.4</v>
      </c>
      <c r="AF12" s="6">
        <f t="shared" si="12"/>
        <v>-9.2</v>
      </c>
      <c r="AG12" s="6">
        <f t="shared" si="13"/>
        <v>-8</v>
      </c>
      <c r="AH12" s="6">
        <f t="shared" si="14"/>
        <v>-3.7</v>
      </c>
      <c r="AI12" s="6">
        <f t="shared" si="15"/>
        <v>-0.7</v>
      </c>
      <c r="AJ12" s="6">
        <f t="shared" si="16"/>
        <v>2.3</v>
      </c>
      <c r="AK12" s="6">
        <f t="shared" si="17"/>
        <v>5.3</v>
      </c>
      <c r="AL12" s="6">
        <f t="shared" si="18"/>
        <v>0</v>
      </c>
      <c r="AM12" s="6">
        <f t="shared" si="19"/>
        <v>0</v>
      </c>
      <c r="AN12" s="6">
        <f t="shared" si="20"/>
        <v>0</v>
      </c>
      <c r="AO12" s="6">
        <f t="shared" si="21"/>
        <v>0</v>
      </c>
      <c r="AP12" s="6">
        <f t="shared" si="22"/>
        <v>0</v>
      </c>
      <c r="AQ12" s="6">
        <f t="shared" si="23"/>
        <v>0</v>
      </c>
      <c r="AR12" s="6">
        <f t="shared" si="24"/>
        <v>6.8</v>
      </c>
      <c r="AS12" s="6">
        <f t="shared" si="25"/>
        <v>6.8</v>
      </c>
      <c r="AT12" s="6">
        <f t="shared" si="26"/>
        <v>0</v>
      </c>
      <c r="AU12" s="6">
        <f t="shared" si="27"/>
        <v>0</v>
      </c>
      <c r="AV12" s="6">
        <f t="shared" si="28"/>
        <v>0</v>
      </c>
      <c r="AW12" s="6">
        <f t="shared" si="29"/>
        <v>0</v>
      </c>
      <c r="AX12" s="6">
        <f t="shared" si="30"/>
        <v>0</v>
      </c>
      <c r="AY12" s="6">
        <f t="shared" si="31"/>
        <v>0</v>
      </c>
      <c r="AZ12" s="6">
        <f t="shared" si="32"/>
        <v>2.3</v>
      </c>
      <c r="BA12" s="6">
        <f t="shared" si="33"/>
        <v>5.3</v>
      </c>
      <c r="BB12" s="6">
        <f t="shared" si="34"/>
        <v>0</v>
      </c>
      <c r="BC12" s="6">
        <f t="shared" si="35"/>
        <v>0</v>
      </c>
      <c r="BD12" s="6">
        <f t="shared" si="36"/>
        <v>0</v>
      </c>
      <c r="BE12" s="6">
        <f t="shared" si="37"/>
        <v>0</v>
      </c>
      <c r="BF12" s="6">
        <f t="shared" si="38"/>
        <v>0</v>
      </c>
      <c r="BG12" s="6">
        <f t="shared" si="39"/>
        <v>0</v>
      </c>
      <c r="BH12" s="6">
        <f t="shared" si="40"/>
        <v>15.639999999999999</v>
      </c>
      <c r="BI12" s="6">
        <f t="shared" si="41"/>
        <v>36.04</v>
      </c>
      <c r="BJ12" s="21">
        <f t="shared" si="42"/>
        <v>9.144827586206896</v>
      </c>
      <c r="BK12" s="19">
        <f t="shared" si="43"/>
        <v>4.455172413793104</v>
      </c>
    </row>
    <row r="13" spans="8:63" ht="12.75">
      <c r="H13" s="22">
        <f t="shared" si="4"/>
        <v>12</v>
      </c>
      <c r="I13" s="22">
        <f t="shared" si="5"/>
        <v>0.2</v>
      </c>
      <c r="J13" s="25">
        <f t="shared" si="44"/>
        <v>-13</v>
      </c>
      <c r="K13" s="1">
        <f t="shared" si="6"/>
        <v>11.6</v>
      </c>
      <c r="L13">
        <f t="shared" si="7"/>
        <v>11.799999999999999</v>
      </c>
      <c r="M13">
        <f t="shared" si="8"/>
        <v>0.2</v>
      </c>
      <c r="N13" s="6">
        <v>2.7</v>
      </c>
      <c r="O13" s="6">
        <v>2.7</v>
      </c>
      <c r="P13" s="6">
        <v>11.4</v>
      </c>
      <c r="Q13" s="6">
        <v>11.4</v>
      </c>
      <c r="R13" s="6">
        <v>6.8</v>
      </c>
      <c r="S13" s="6">
        <v>6.8</v>
      </c>
      <c r="T13" s="6">
        <v>6.8</v>
      </c>
      <c r="U13" s="6">
        <v>6.8</v>
      </c>
      <c r="V13" s="18">
        <f t="shared" si="9"/>
        <v>-13</v>
      </c>
      <c r="W13" s="6">
        <v>1.1</v>
      </c>
      <c r="X13" s="6">
        <v>3.2</v>
      </c>
      <c r="Y13" s="6">
        <v>1.2</v>
      </c>
      <c r="Z13" s="6">
        <v>4.3</v>
      </c>
      <c r="AA13" s="6">
        <v>3</v>
      </c>
      <c r="AB13" s="6">
        <v>3</v>
      </c>
      <c r="AC13" s="6">
        <v>3</v>
      </c>
      <c r="AD13" s="6">
        <f t="shared" si="10"/>
        <v>-13</v>
      </c>
      <c r="AE13" s="6">
        <f t="shared" si="11"/>
        <v>-11.9</v>
      </c>
      <c r="AF13" s="6">
        <f t="shared" si="12"/>
        <v>-8.7</v>
      </c>
      <c r="AG13" s="6">
        <f t="shared" si="13"/>
        <v>-7.5</v>
      </c>
      <c r="AH13" s="6">
        <f t="shared" si="14"/>
        <v>-3.2</v>
      </c>
      <c r="AI13" s="6">
        <f t="shared" si="15"/>
        <v>-0.2</v>
      </c>
      <c r="AJ13" s="6">
        <f t="shared" si="16"/>
        <v>2.8</v>
      </c>
      <c r="AK13" s="6">
        <f t="shared" si="17"/>
        <v>5.8</v>
      </c>
      <c r="AL13" s="6">
        <f t="shared" si="18"/>
        <v>0</v>
      </c>
      <c r="AM13" s="6">
        <f t="shared" si="19"/>
        <v>0</v>
      </c>
      <c r="AN13" s="6">
        <f t="shared" si="20"/>
        <v>0</v>
      </c>
      <c r="AO13" s="6">
        <f t="shared" si="21"/>
        <v>0</v>
      </c>
      <c r="AP13" s="6">
        <f t="shared" si="22"/>
        <v>0</v>
      </c>
      <c r="AQ13" s="6">
        <f t="shared" si="23"/>
        <v>6.8</v>
      </c>
      <c r="AR13" s="6">
        <f t="shared" si="24"/>
        <v>6.8</v>
      </c>
      <c r="AS13" s="6">
        <f t="shared" si="25"/>
        <v>6.8</v>
      </c>
      <c r="AT13" s="6">
        <f t="shared" si="26"/>
        <v>0</v>
      </c>
      <c r="AU13" s="6">
        <f t="shared" si="27"/>
        <v>0</v>
      </c>
      <c r="AV13" s="6">
        <f t="shared" si="28"/>
        <v>0</v>
      </c>
      <c r="AW13" s="6">
        <f t="shared" si="29"/>
        <v>0</v>
      </c>
      <c r="AX13" s="6">
        <f t="shared" si="30"/>
        <v>0</v>
      </c>
      <c r="AY13" s="6">
        <f t="shared" si="31"/>
        <v>-0.2</v>
      </c>
      <c r="AZ13" s="6">
        <f t="shared" si="32"/>
        <v>2.8</v>
      </c>
      <c r="BA13" s="6">
        <f t="shared" si="33"/>
        <v>5.8</v>
      </c>
      <c r="BB13" s="6">
        <f t="shared" si="34"/>
        <v>0</v>
      </c>
      <c r="BC13" s="6">
        <f t="shared" si="35"/>
        <v>0</v>
      </c>
      <c r="BD13" s="6">
        <f t="shared" si="36"/>
        <v>0</v>
      </c>
      <c r="BE13" s="6">
        <f t="shared" si="37"/>
        <v>0</v>
      </c>
      <c r="BF13" s="6">
        <f t="shared" si="38"/>
        <v>0</v>
      </c>
      <c r="BG13" s="6">
        <f t="shared" si="39"/>
        <v>-1.36</v>
      </c>
      <c r="BH13" s="6">
        <f t="shared" si="40"/>
        <v>19.04</v>
      </c>
      <c r="BI13" s="6">
        <f t="shared" si="41"/>
        <v>39.44</v>
      </c>
      <c r="BJ13" s="21">
        <f t="shared" si="42"/>
        <v>15.475862068965515</v>
      </c>
      <c r="BK13" s="19">
        <f t="shared" si="43"/>
        <v>4.924137931034482</v>
      </c>
    </row>
    <row r="14" spans="8:63" ht="12.75">
      <c r="H14" s="22">
        <f t="shared" si="4"/>
        <v>12</v>
      </c>
      <c r="I14" s="22">
        <f t="shared" si="5"/>
        <v>0.2</v>
      </c>
      <c r="J14" s="25">
        <f t="shared" si="44"/>
        <v>-12.5</v>
      </c>
      <c r="K14" s="1">
        <f t="shared" si="6"/>
        <v>11.6</v>
      </c>
      <c r="L14">
        <f t="shared" si="7"/>
        <v>11.799999999999999</v>
      </c>
      <c r="M14">
        <f t="shared" si="8"/>
        <v>0.2</v>
      </c>
      <c r="N14" s="6">
        <v>2.7</v>
      </c>
      <c r="O14" s="6">
        <v>2.7</v>
      </c>
      <c r="P14" s="6">
        <v>11.4</v>
      </c>
      <c r="Q14" s="6">
        <v>11.4</v>
      </c>
      <c r="R14" s="6">
        <v>6.8</v>
      </c>
      <c r="S14" s="6">
        <v>6.8</v>
      </c>
      <c r="T14" s="6">
        <v>6.8</v>
      </c>
      <c r="U14" s="6">
        <v>6.8</v>
      </c>
      <c r="V14" s="18">
        <f t="shared" si="9"/>
        <v>-12.5</v>
      </c>
      <c r="W14" s="6">
        <v>1.1</v>
      </c>
      <c r="X14" s="6">
        <v>3.2</v>
      </c>
      <c r="Y14" s="6">
        <v>1.2</v>
      </c>
      <c r="Z14" s="6">
        <v>4.3</v>
      </c>
      <c r="AA14" s="6">
        <v>3</v>
      </c>
      <c r="AB14" s="6">
        <v>3</v>
      </c>
      <c r="AC14" s="6">
        <v>3</v>
      </c>
      <c r="AD14" s="6">
        <f t="shared" si="10"/>
        <v>-12.5</v>
      </c>
      <c r="AE14" s="6">
        <f t="shared" si="11"/>
        <v>-11.4</v>
      </c>
      <c r="AF14" s="6">
        <f t="shared" si="12"/>
        <v>-8.2</v>
      </c>
      <c r="AG14" s="6">
        <f t="shared" si="13"/>
        <v>-7</v>
      </c>
      <c r="AH14" s="6">
        <f t="shared" si="14"/>
        <v>-2.7</v>
      </c>
      <c r="AI14" s="6">
        <f t="shared" si="15"/>
        <v>0.3</v>
      </c>
      <c r="AJ14" s="6">
        <f t="shared" si="16"/>
        <v>3.3</v>
      </c>
      <c r="AK14" s="6">
        <f t="shared" si="17"/>
        <v>6.3</v>
      </c>
      <c r="AL14" s="6">
        <f t="shared" si="18"/>
        <v>0</v>
      </c>
      <c r="AM14" s="6">
        <f t="shared" si="19"/>
        <v>0</v>
      </c>
      <c r="AN14" s="6">
        <f t="shared" si="20"/>
        <v>0</v>
      </c>
      <c r="AO14" s="6">
        <f t="shared" si="21"/>
        <v>0</v>
      </c>
      <c r="AP14" s="6">
        <f t="shared" si="22"/>
        <v>0</v>
      </c>
      <c r="AQ14" s="6">
        <f t="shared" si="23"/>
        <v>6.8</v>
      </c>
      <c r="AR14" s="6">
        <f t="shared" si="24"/>
        <v>6.8</v>
      </c>
      <c r="AS14" s="6">
        <f t="shared" si="25"/>
        <v>6.8</v>
      </c>
      <c r="AT14" s="6">
        <f t="shared" si="26"/>
        <v>0</v>
      </c>
      <c r="AU14" s="6">
        <f t="shared" si="27"/>
        <v>0</v>
      </c>
      <c r="AV14" s="6">
        <f t="shared" si="28"/>
        <v>0</v>
      </c>
      <c r="AW14" s="6">
        <f t="shared" si="29"/>
        <v>0</v>
      </c>
      <c r="AX14" s="6">
        <f t="shared" si="30"/>
        <v>0</v>
      </c>
      <c r="AY14" s="6">
        <f t="shared" si="31"/>
        <v>0.3</v>
      </c>
      <c r="AZ14" s="6">
        <f t="shared" si="32"/>
        <v>3.3</v>
      </c>
      <c r="BA14" s="6">
        <f t="shared" si="33"/>
        <v>6.3</v>
      </c>
      <c r="BB14" s="6">
        <f t="shared" si="34"/>
        <v>0</v>
      </c>
      <c r="BC14" s="6">
        <f t="shared" si="35"/>
        <v>0</v>
      </c>
      <c r="BD14" s="6">
        <f t="shared" si="36"/>
        <v>0</v>
      </c>
      <c r="BE14" s="6">
        <f t="shared" si="37"/>
        <v>0</v>
      </c>
      <c r="BF14" s="6">
        <f t="shared" si="38"/>
        <v>0</v>
      </c>
      <c r="BG14" s="6">
        <f t="shared" si="39"/>
        <v>2.04</v>
      </c>
      <c r="BH14" s="6">
        <f t="shared" si="40"/>
        <v>22.439999999999998</v>
      </c>
      <c r="BI14" s="6">
        <f t="shared" si="41"/>
        <v>42.839999999999996</v>
      </c>
      <c r="BJ14" s="21">
        <f t="shared" si="42"/>
        <v>14.59655172413793</v>
      </c>
      <c r="BK14" s="19">
        <f t="shared" si="43"/>
        <v>5.803448275862069</v>
      </c>
    </row>
    <row r="15" spans="8:63" ht="12.75">
      <c r="H15" s="22">
        <f t="shared" si="4"/>
        <v>12</v>
      </c>
      <c r="I15" s="22">
        <f t="shared" si="5"/>
        <v>0.2</v>
      </c>
      <c r="J15" s="25">
        <f t="shared" si="44"/>
        <v>-12</v>
      </c>
      <c r="K15" s="1">
        <f t="shared" si="6"/>
        <v>11.6</v>
      </c>
      <c r="L15">
        <f t="shared" si="7"/>
        <v>11.799999999999999</v>
      </c>
      <c r="M15">
        <f t="shared" si="8"/>
        <v>0.2</v>
      </c>
      <c r="N15" s="6">
        <v>2.7</v>
      </c>
      <c r="O15" s="6">
        <v>2.7</v>
      </c>
      <c r="P15" s="6">
        <v>11.4</v>
      </c>
      <c r="Q15" s="6">
        <v>11.4</v>
      </c>
      <c r="R15" s="6">
        <v>6.8</v>
      </c>
      <c r="S15" s="6">
        <v>6.8</v>
      </c>
      <c r="T15" s="6">
        <v>6.8</v>
      </c>
      <c r="U15" s="6">
        <v>6.8</v>
      </c>
      <c r="V15" s="18">
        <f t="shared" si="9"/>
        <v>-12</v>
      </c>
      <c r="W15" s="6">
        <v>1.1</v>
      </c>
      <c r="X15" s="6">
        <v>3.2</v>
      </c>
      <c r="Y15" s="6">
        <v>1.2</v>
      </c>
      <c r="Z15" s="6">
        <v>4.3</v>
      </c>
      <c r="AA15" s="6">
        <v>3</v>
      </c>
      <c r="AB15" s="6">
        <v>3</v>
      </c>
      <c r="AC15" s="6">
        <v>3</v>
      </c>
      <c r="AD15" s="6">
        <f t="shared" si="10"/>
        <v>-12</v>
      </c>
      <c r="AE15" s="6">
        <f t="shared" si="11"/>
        <v>-10.9</v>
      </c>
      <c r="AF15" s="6">
        <f t="shared" si="12"/>
        <v>-7.7</v>
      </c>
      <c r="AG15" s="6">
        <f t="shared" si="13"/>
        <v>-6.5</v>
      </c>
      <c r="AH15" s="6">
        <f t="shared" si="14"/>
        <v>-2.2</v>
      </c>
      <c r="AI15" s="6">
        <f t="shared" si="15"/>
        <v>0.8</v>
      </c>
      <c r="AJ15" s="6">
        <f t="shared" si="16"/>
        <v>3.8</v>
      </c>
      <c r="AK15" s="6">
        <f t="shared" si="17"/>
        <v>6.8</v>
      </c>
      <c r="AL15" s="6">
        <f t="shared" si="18"/>
        <v>0</v>
      </c>
      <c r="AM15" s="6">
        <f t="shared" si="19"/>
        <v>0</v>
      </c>
      <c r="AN15" s="6">
        <f t="shared" si="20"/>
        <v>0</v>
      </c>
      <c r="AO15" s="6">
        <f t="shared" si="21"/>
        <v>0</v>
      </c>
      <c r="AP15" s="6">
        <f t="shared" si="22"/>
        <v>0</v>
      </c>
      <c r="AQ15" s="6">
        <f t="shared" si="23"/>
        <v>6.8</v>
      </c>
      <c r="AR15" s="6">
        <f t="shared" si="24"/>
        <v>6.8</v>
      </c>
      <c r="AS15" s="6">
        <f t="shared" si="25"/>
        <v>6.8</v>
      </c>
      <c r="AT15" s="6">
        <f t="shared" si="26"/>
        <v>0</v>
      </c>
      <c r="AU15" s="6">
        <f t="shared" si="27"/>
        <v>0</v>
      </c>
      <c r="AV15" s="6">
        <f t="shared" si="28"/>
        <v>0</v>
      </c>
      <c r="AW15" s="6">
        <f t="shared" si="29"/>
        <v>0</v>
      </c>
      <c r="AX15" s="6">
        <f t="shared" si="30"/>
        <v>0</v>
      </c>
      <c r="AY15" s="6">
        <f t="shared" si="31"/>
        <v>0.8</v>
      </c>
      <c r="AZ15" s="6">
        <f t="shared" si="32"/>
        <v>3.8</v>
      </c>
      <c r="BA15" s="6">
        <f t="shared" si="33"/>
        <v>6.8</v>
      </c>
      <c r="BB15" s="6">
        <f t="shared" si="34"/>
        <v>0</v>
      </c>
      <c r="BC15" s="6">
        <f t="shared" si="35"/>
        <v>0</v>
      </c>
      <c r="BD15" s="6">
        <f t="shared" si="36"/>
        <v>0</v>
      </c>
      <c r="BE15" s="6">
        <f t="shared" si="37"/>
        <v>0</v>
      </c>
      <c r="BF15" s="6">
        <f t="shared" si="38"/>
        <v>0</v>
      </c>
      <c r="BG15" s="6">
        <f t="shared" si="39"/>
        <v>5.44</v>
      </c>
      <c r="BH15" s="6">
        <f t="shared" si="40"/>
        <v>25.84</v>
      </c>
      <c r="BI15" s="6">
        <f t="shared" si="41"/>
        <v>46.239999999999995</v>
      </c>
      <c r="BJ15" s="21">
        <f t="shared" si="42"/>
        <v>13.717241379310344</v>
      </c>
      <c r="BK15" s="19">
        <f t="shared" si="43"/>
        <v>6.682758620689655</v>
      </c>
    </row>
    <row r="16" spans="8:63" ht="12.75">
      <c r="H16" s="22">
        <f t="shared" si="4"/>
        <v>12</v>
      </c>
      <c r="I16" s="22">
        <f t="shared" si="5"/>
        <v>0.2</v>
      </c>
      <c r="J16" s="25">
        <f t="shared" si="44"/>
        <v>-11.5</v>
      </c>
      <c r="K16" s="1">
        <f t="shared" si="6"/>
        <v>11.6</v>
      </c>
      <c r="L16">
        <f t="shared" si="7"/>
        <v>11.799999999999999</v>
      </c>
      <c r="M16">
        <f t="shared" si="8"/>
        <v>0.2</v>
      </c>
      <c r="N16" s="6">
        <v>2.7</v>
      </c>
      <c r="O16" s="6">
        <v>2.7</v>
      </c>
      <c r="P16" s="6">
        <v>11.4</v>
      </c>
      <c r="Q16" s="6">
        <v>11.4</v>
      </c>
      <c r="R16" s="6">
        <v>6.8</v>
      </c>
      <c r="S16" s="6">
        <v>6.8</v>
      </c>
      <c r="T16" s="6">
        <v>6.8</v>
      </c>
      <c r="U16" s="6">
        <v>6.8</v>
      </c>
      <c r="V16" s="18">
        <f t="shared" si="9"/>
        <v>-11.5</v>
      </c>
      <c r="W16" s="6">
        <v>1.1</v>
      </c>
      <c r="X16" s="6">
        <v>3.2</v>
      </c>
      <c r="Y16" s="6">
        <v>1.2</v>
      </c>
      <c r="Z16" s="6">
        <v>4.3</v>
      </c>
      <c r="AA16" s="6">
        <v>3</v>
      </c>
      <c r="AB16" s="6">
        <v>3</v>
      </c>
      <c r="AC16" s="6">
        <v>3</v>
      </c>
      <c r="AD16" s="6">
        <f t="shared" si="10"/>
        <v>-11.5</v>
      </c>
      <c r="AE16" s="6">
        <f t="shared" si="11"/>
        <v>-10.4</v>
      </c>
      <c r="AF16" s="6">
        <f t="shared" si="12"/>
        <v>-7.2</v>
      </c>
      <c r="AG16" s="6">
        <f t="shared" si="13"/>
        <v>-6</v>
      </c>
      <c r="AH16" s="6">
        <f t="shared" si="14"/>
        <v>-1.7</v>
      </c>
      <c r="AI16" s="6">
        <f t="shared" si="15"/>
        <v>1.3</v>
      </c>
      <c r="AJ16" s="6">
        <f t="shared" si="16"/>
        <v>4.3</v>
      </c>
      <c r="AK16" s="6">
        <f t="shared" si="17"/>
        <v>7.3</v>
      </c>
      <c r="AL16" s="6">
        <f t="shared" si="18"/>
        <v>0</v>
      </c>
      <c r="AM16" s="6">
        <f t="shared" si="19"/>
        <v>0</v>
      </c>
      <c r="AN16" s="6">
        <f t="shared" si="20"/>
        <v>0</v>
      </c>
      <c r="AO16" s="6">
        <f t="shared" si="21"/>
        <v>0</v>
      </c>
      <c r="AP16" s="6">
        <f t="shared" si="22"/>
        <v>0</v>
      </c>
      <c r="AQ16" s="6">
        <f t="shared" si="23"/>
        <v>6.8</v>
      </c>
      <c r="AR16" s="6">
        <f t="shared" si="24"/>
        <v>6.8</v>
      </c>
      <c r="AS16" s="6">
        <f t="shared" si="25"/>
        <v>6.8</v>
      </c>
      <c r="AT16" s="6">
        <f t="shared" si="26"/>
        <v>0</v>
      </c>
      <c r="AU16" s="6">
        <f t="shared" si="27"/>
        <v>0</v>
      </c>
      <c r="AV16" s="6">
        <f t="shared" si="28"/>
        <v>0</v>
      </c>
      <c r="AW16" s="6">
        <f t="shared" si="29"/>
        <v>0</v>
      </c>
      <c r="AX16" s="6">
        <f t="shared" si="30"/>
        <v>0</v>
      </c>
      <c r="AY16" s="6">
        <f t="shared" si="31"/>
        <v>1.3</v>
      </c>
      <c r="AZ16" s="6">
        <f t="shared" si="32"/>
        <v>4.3</v>
      </c>
      <c r="BA16" s="6">
        <f t="shared" si="33"/>
        <v>7.3</v>
      </c>
      <c r="BB16" s="6">
        <f t="shared" si="34"/>
        <v>0</v>
      </c>
      <c r="BC16" s="6">
        <f t="shared" si="35"/>
        <v>0</v>
      </c>
      <c r="BD16" s="6">
        <f t="shared" si="36"/>
        <v>0</v>
      </c>
      <c r="BE16" s="6">
        <f t="shared" si="37"/>
        <v>0</v>
      </c>
      <c r="BF16" s="6">
        <f t="shared" si="38"/>
        <v>0</v>
      </c>
      <c r="BG16" s="6">
        <f t="shared" si="39"/>
        <v>8.84</v>
      </c>
      <c r="BH16" s="6">
        <f t="shared" si="40"/>
        <v>29.24</v>
      </c>
      <c r="BI16" s="6">
        <f t="shared" si="41"/>
        <v>49.64</v>
      </c>
      <c r="BJ16" s="21">
        <f t="shared" si="42"/>
        <v>12.837931034482757</v>
      </c>
      <c r="BK16" s="19">
        <f t="shared" si="43"/>
        <v>7.562068965517241</v>
      </c>
    </row>
    <row r="17" spans="8:63" ht="12.75" customHeight="1">
      <c r="H17" s="22">
        <f t="shared" si="4"/>
        <v>12</v>
      </c>
      <c r="I17" s="22">
        <f t="shared" si="5"/>
        <v>0.2</v>
      </c>
      <c r="J17" s="25">
        <f t="shared" si="44"/>
        <v>-11</v>
      </c>
      <c r="K17" s="1">
        <f t="shared" si="6"/>
        <v>11.6</v>
      </c>
      <c r="L17">
        <f t="shared" si="7"/>
        <v>11.799999999999999</v>
      </c>
      <c r="M17">
        <f t="shared" si="8"/>
        <v>0.2</v>
      </c>
      <c r="N17" s="6">
        <v>2.7</v>
      </c>
      <c r="O17" s="6">
        <v>2.7</v>
      </c>
      <c r="P17" s="6">
        <v>11.4</v>
      </c>
      <c r="Q17" s="6">
        <v>11.4</v>
      </c>
      <c r="R17" s="6">
        <v>6.8</v>
      </c>
      <c r="S17" s="6">
        <v>6.8</v>
      </c>
      <c r="T17" s="6">
        <v>6.8</v>
      </c>
      <c r="U17" s="6">
        <v>6.8</v>
      </c>
      <c r="V17" s="18">
        <f t="shared" si="9"/>
        <v>-11</v>
      </c>
      <c r="W17" s="6">
        <v>1.1</v>
      </c>
      <c r="X17" s="6">
        <v>3.2</v>
      </c>
      <c r="Y17" s="6">
        <v>1.2</v>
      </c>
      <c r="Z17" s="6">
        <v>4.3</v>
      </c>
      <c r="AA17" s="6">
        <v>3</v>
      </c>
      <c r="AB17" s="6">
        <v>3</v>
      </c>
      <c r="AC17" s="6">
        <v>3</v>
      </c>
      <c r="AD17" s="6">
        <f t="shared" si="10"/>
        <v>-11</v>
      </c>
      <c r="AE17" s="6">
        <f t="shared" si="11"/>
        <v>-9.9</v>
      </c>
      <c r="AF17" s="6">
        <f t="shared" si="12"/>
        <v>-6.7</v>
      </c>
      <c r="AG17" s="6">
        <f t="shared" si="13"/>
        <v>-5.5</v>
      </c>
      <c r="AH17" s="6">
        <f t="shared" si="14"/>
        <v>-1.2</v>
      </c>
      <c r="AI17" s="6">
        <f t="shared" si="15"/>
        <v>1.8</v>
      </c>
      <c r="AJ17" s="6">
        <f t="shared" si="16"/>
        <v>4.8</v>
      </c>
      <c r="AK17" s="6">
        <f t="shared" si="17"/>
        <v>7.8</v>
      </c>
      <c r="AL17" s="6">
        <f t="shared" si="18"/>
        <v>0</v>
      </c>
      <c r="AM17" s="6">
        <f t="shared" si="19"/>
        <v>0</v>
      </c>
      <c r="AN17" s="6">
        <f t="shared" si="20"/>
        <v>0</v>
      </c>
      <c r="AO17" s="6">
        <f t="shared" si="21"/>
        <v>0</v>
      </c>
      <c r="AP17" s="6">
        <f t="shared" si="22"/>
        <v>0</v>
      </c>
      <c r="AQ17" s="6">
        <f t="shared" si="23"/>
        <v>6.8</v>
      </c>
      <c r="AR17" s="6">
        <f t="shared" si="24"/>
        <v>6.8</v>
      </c>
      <c r="AS17" s="6">
        <f t="shared" si="25"/>
        <v>6.8</v>
      </c>
      <c r="AT17" s="6">
        <f t="shared" si="26"/>
        <v>0</v>
      </c>
      <c r="AU17" s="6">
        <f t="shared" si="27"/>
        <v>0</v>
      </c>
      <c r="AV17" s="6">
        <f t="shared" si="28"/>
        <v>0</v>
      </c>
      <c r="AW17" s="6">
        <f t="shared" si="29"/>
        <v>0</v>
      </c>
      <c r="AX17" s="6">
        <f t="shared" si="30"/>
        <v>0</v>
      </c>
      <c r="AY17" s="6">
        <f t="shared" si="31"/>
        <v>1.8</v>
      </c>
      <c r="AZ17" s="6">
        <f t="shared" si="32"/>
        <v>4.8</v>
      </c>
      <c r="BA17" s="6">
        <f t="shared" si="33"/>
        <v>7.8</v>
      </c>
      <c r="BB17" s="6">
        <f t="shared" si="34"/>
        <v>0</v>
      </c>
      <c r="BC17" s="6">
        <f t="shared" si="35"/>
        <v>0</v>
      </c>
      <c r="BD17" s="6">
        <f t="shared" si="36"/>
        <v>0</v>
      </c>
      <c r="BE17" s="6">
        <f t="shared" si="37"/>
        <v>0</v>
      </c>
      <c r="BF17" s="6">
        <f t="shared" si="38"/>
        <v>0</v>
      </c>
      <c r="BG17" s="6">
        <f t="shared" si="39"/>
        <v>12.24</v>
      </c>
      <c r="BH17" s="6">
        <f t="shared" si="40"/>
        <v>32.64</v>
      </c>
      <c r="BI17" s="6">
        <f t="shared" si="41"/>
        <v>53.04</v>
      </c>
      <c r="BJ17" s="21">
        <f t="shared" si="42"/>
        <v>11.95862068965517</v>
      </c>
      <c r="BK17" s="19">
        <f t="shared" si="43"/>
        <v>8.441379310344828</v>
      </c>
    </row>
    <row r="18" spans="8:63" ht="12.75">
      <c r="H18" s="22">
        <f t="shared" si="4"/>
        <v>12</v>
      </c>
      <c r="I18" s="22">
        <f t="shared" si="5"/>
        <v>0.2</v>
      </c>
      <c r="J18" s="25">
        <f t="shared" si="44"/>
        <v>-10.5</v>
      </c>
      <c r="K18" s="1">
        <f t="shared" si="6"/>
        <v>11.6</v>
      </c>
      <c r="L18">
        <f t="shared" si="7"/>
        <v>11.799999999999999</v>
      </c>
      <c r="M18">
        <f t="shared" si="8"/>
        <v>0.2</v>
      </c>
      <c r="N18" s="6">
        <v>2.7</v>
      </c>
      <c r="O18" s="6">
        <v>2.7</v>
      </c>
      <c r="P18" s="6">
        <v>11.4</v>
      </c>
      <c r="Q18" s="6">
        <v>11.4</v>
      </c>
      <c r="R18" s="6">
        <v>6.8</v>
      </c>
      <c r="S18" s="6">
        <v>6.8</v>
      </c>
      <c r="T18" s="6">
        <v>6.8</v>
      </c>
      <c r="U18" s="6">
        <v>6.8</v>
      </c>
      <c r="V18" s="18">
        <f t="shared" si="9"/>
        <v>-10.5</v>
      </c>
      <c r="W18" s="6">
        <v>1.1</v>
      </c>
      <c r="X18" s="6">
        <v>3.2</v>
      </c>
      <c r="Y18" s="6">
        <v>1.2</v>
      </c>
      <c r="Z18" s="6">
        <v>4.3</v>
      </c>
      <c r="AA18" s="6">
        <v>3</v>
      </c>
      <c r="AB18" s="6">
        <v>3</v>
      </c>
      <c r="AC18" s="6">
        <v>3</v>
      </c>
      <c r="AD18" s="6">
        <f t="shared" si="10"/>
        <v>-10.5</v>
      </c>
      <c r="AE18" s="6">
        <f t="shared" si="11"/>
        <v>-9.4</v>
      </c>
      <c r="AF18" s="6">
        <f t="shared" si="12"/>
        <v>-6.2</v>
      </c>
      <c r="AG18" s="6">
        <f t="shared" si="13"/>
        <v>-5</v>
      </c>
      <c r="AH18" s="6">
        <f t="shared" si="14"/>
        <v>-0.7</v>
      </c>
      <c r="AI18" s="6">
        <f t="shared" si="15"/>
        <v>2.3</v>
      </c>
      <c r="AJ18" s="6">
        <f t="shared" si="16"/>
        <v>5.3</v>
      </c>
      <c r="AK18" s="6">
        <f t="shared" si="17"/>
        <v>8.3</v>
      </c>
      <c r="AL18" s="6">
        <f t="shared" si="18"/>
        <v>0</v>
      </c>
      <c r="AM18" s="6">
        <f t="shared" si="19"/>
        <v>0</v>
      </c>
      <c r="AN18" s="6">
        <f t="shared" si="20"/>
        <v>0</v>
      </c>
      <c r="AO18" s="6">
        <f t="shared" si="21"/>
        <v>0</v>
      </c>
      <c r="AP18" s="6">
        <f t="shared" si="22"/>
        <v>0</v>
      </c>
      <c r="AQ18" s="6">
        <f t="shared" si="23"/>
        <v>6.8</v>
      </c>
      <c r="AR18" s="6">
        <f t="shared" si="24"/>
        <v>6.8</v>
      </c>
      <c r="AS18" s="6">
        <f t="shared" si="25"/>
        <v>6.8</v>
      </c>
      <c r="AT18" s="6">
        <f t="shared" si="26"/>
        <v>0</v>
      </c>
      <c r="AU18" s="6">
        <f t="shared" si="27"/>
        <v>0</v>
      </c>
      <c r="AV18" s="6">
        <f t="shared" si="28"/>
        <v>0</v>
      </c>
      <c r="AW18" s="6">
        <f t="shared" si="29"/>
        <v>0</v>
      </c>
      <c r="AX18" s="6">
        <f t="shared" si="30"/>
        <v>0</v>
      </c>
      <c r="AY18" s="6">
        <f t="shared" si="31"/>
        <v>2.3</v>
      </c>
      <c r="AZ18" s="6">
        <f t="shared" si="32"/>
        <v>5.3</v>
      </c>
      <c r="BA18" s="6">
        <f t="shared" si="33"/>
        <v>8.3</v>
      </c>
      <c r="BB18" s="6">
        <f t="shared" si="34"/>
        <v>0</v>
      </c>
      <c r="BC18" s="6">
        <f t="shared" si="35"/>
        <v>0</v>
      </c>
      <c r="BD18" s="6">
        <f t="shared" si="36"/>
        <v>0</v>
      </c>
      <c r="BE18" s="6">
        <f t="shared" si="37"/>
        <v>0</v>
      </c>
      <c r="BF18" s="6">
        <f t="shared" si="38"/>
        <v>0</v>
      </c>
      <c r="BG18" s="6">
        <f t="shared" si="39"/>
        <v>15.639999999999999</v>
      </c>
      <c r="BH18" s="6">
        <f t="shared" si="40"/>
        <v>36.04</v>
      </c>
      <c r="BI18" s="6">
        <f t="shared" si="41"/>
        <v>56.440000000000005</v>
      </c>
      <c r="BJ18" s="21">
        <f t="shared" si="42"/>
        <v>11.079310344827585</v>
      </c>
      <c r="BK18" s="19">
        <f t="shared" si="43"/>
        <v>9.320689655172414</v>
      </c>
    </row>
    <row r="19" spans="8:63" ht="12.75">
      <c r="H19" s="22">
        <f t="shared" si="4"/>
        <v>12</v>
      </c>
      <c r="I19" s="22">
        <f t="shared" si="5"/>
        <v>0.2</v>
      </c>
      <c r="J19" s="25">
        <f t="shared" si="44"/>
        <v>-10</v>
      </c>
      <c r="K19" s="1">
        <f t="shared" si="6"/>
        <v>11.6</v>
      </c>
      <c r="L19">
        <f t="shared" si="7"/>
        <v>11.799999999999999</v>
      </c>
      <c r="M19">
        <f t="shared" si="8"/>
        <v>0.2</v>
      </c>
      <c r="N19" s="6">
        <v>2.7</v>
      </c>
      <c r="O19" s="6">
        <v>2.7</v>
      </c>
      <c r="P19" s="6">
        <v>11.4</v>
      </c>
      <c r="Q19" s="6">
        <v>11.4</v>
      </c>
      <c r="R19" s="6">
        <v>6.8</v>
      </c>
      <c r="S19" s="6">
        <v>6.8</v>
      </c>
      <c r="T19" s="6">
        <v>6.8</v>
      </c>
      <c r="U19" s="6">
        <v>6.8</v>
      </c>
      <c r="V19" s="18">
        <f t="shared" si="9"/>
        <v>-10</v>
      </c>
      <c r="W19" s="6">
        <v>1.1</v>
      </c>
      <c r="X19" s="6">
        <v>3.2</v>
      </c>
      <c r="Y19" s="6">
        <v>1.2</v>
      </c>
      <c r="Z19" s="6">
        <v>4.3</v>
      </c>
      <c r="AA19" s="6">
        <v>3</v>
      </c>
      <c r="AB19" s="6">
        <v>3</v>
      </c>
      <c r="AC19" s="6">
        <v>3</v>
      </c>
      <c r="AD19" s="6">
        <f t="shared" si="10"/>
        <v>-10</v>
      </c>
      <c r="AE19" s="6">
        <f t="shared" si="11"/>
        <v>-8.9</v>
      </c>
      <c r="AF19" s="6">
        <f t="shared" si="12"/>
        <v>-5.7</v>
      </c>
      <c r="AG19" s="6">
        <f t="shared" si="13"/>
        <v>-4.5</v>
      </c>
      <c r="AH19" s="6">
        <f t="shared" si="14"/>
        <v>-0.2</v>
      </c>
      <c r="AI19" s="6">
        <f t="shared" si="15"/>
        <v>2.8</v>
      </c>
      <c r="AJ19" s="6">
        <f t="shared" si="16"/>
        <v>5.8</v>
      </c>
      <c r="AK19" s="6">
        <f t="shared" si="17"/>
        <v>8.8</v>
      </c>
      <c r="AL19" s="6">
        <f t="shared" si="18"/>
        <v>0</v>
      </c>
      <c r="AM19" s="6">
        <f t="shared" si="19"/>
        <v>0</v>
      </c>
      <c r="AN19" s="6">
        <f t="shared" si="20"/>
        <v>0</v>
      </c>
      <c r="AO19" s="6">
        <f t="shared" si="21"/>
        <v>0</v>
      </c>
      <c r="AP19" s="6">
        <f t="shared" si="22"/>
        <v>6.8</v>
      </c>
      <c r="AQ19" s="6">
        <f t="shared" si="23"/>
        <v>6.8</v>
      </c>
      <c r="AR19" s="6">
        <f t="shared" si="24"/>
        <v>6.8</v>
      </c>
      <c r="AS19" s="6">
        <f t="shared" si="25"/>
        <v>6.8</v>
      </c>
      <c r="AT19" s="6">
        <f t="shared" si="26"/>
        <v>0</v>
      </c>
      <c r="AU19" s="6">
        <f t="shared" si="27"/>
        <v>0</v>
      </c>
      <c r="AV19" s="6">
        <f t="shared" si="28"/>
        <v>0</v>
      </c>
      <c r="AW19" s="6">
        <f t="shared" si="29"/>
        <v>0</v>
      </c>
      <c r="AX19" s="6">
        <f t="shared" si="30"/>
        <v>-0.2</v>
      </c>
      <c r="AY19" s="6">
        <f t="shared" si="31"/>
        <v>2.8</v>
      </c>
      <c r="AZ19" s="6">
        <f t="shared" si="32"/>
        <v>5.8</v>
      </c>
      <c r="BA19" s="6">
        <f t="shared" si="33"/>
        <v>8.8</v>
      </c>
      <c r="BB19" s="6">
        <f t="shared" si="34"/>
        <v>0</v>
      </c>
      <c r="BC19" s="6">
        <f t="shared" si="35"/>
        <v>0</v>
      </c>
      <c r="BD19" s="6">
        <f t="shared" si="36"/>
        <v>0</v>
      </c>
      <c r="BE19" s="6">
        <f t="shared" si="37"/>
        <v>0</v>
      </c>
      <c r="BF19" s="6">
        <f t="shared" si="38"/>
        <v>-1.36</v>
      </c>
      <c r="BG19" s="6">
        <f t="shared" si="39"/>
        <v>19.04</v>
      </c>
      <c r="BH19" s="6">
        <f t="shared" si="40"/>
        <v>39.44</v>
      </c>
      <c r="BI19" s="6">
        <f t="shared" si="41"/>
        <v>59.84</v>
      </c>
      <c r="BJ19" s="21">
        <f t="shared" si="42"/>
        <v>17.117241379310343</v>
      </c>
      <c r="BK19" s="19">
        <f t="shared" si="43"/>
        <v>10.082758620689656</v>
      </c>
    </row>
    <row r="20" spans="8:63" ht="12.75">
      <c r="H20" s="22">
        <f t="shared" si="4"/>
        <v>12</v>
      </c>
      <c r="I20" s="22">
        <f t="shared" si="5"/>
        <v>0.2</v>
      </c>
      <c r="J20" s="25">
        <f t="shared" si="44"/>
        <v>-9.5</v>
      </c>
      <c r="K20" s="1">
        <f t="shared" si="6"/>
        <v>11.6</v>
      </c>
      <c r="L20">
        <f t="shared" si="7"/>
        <v>11.799999999999999</v>
      </c>
      <c r="M20">
        <f t="shared" si="8"/>
        <v>0.2</v>
      </c>
      <c r="N20" s="6">
        <v>2.7</v>
      </c>
      <c r="O20" s="6">
        <v>2.7</v>
      </c>
      <c r="P20" s="6">
        <v>11.4</v>
      </c>
      <c r="Q20" s="6">
        <v>11.4</v>
      </c>
      <c r="R20" s="6">
        <v>6.8</v>
      </c>
      <c r="S20" s="6">
        <v>6.8</v>
      </c>
      <c r="T20" s="6">
        <v>6.8</v>
      </c>
      <c r="U20" s="6">
        <v>6.8</v>
      </c>
      <c r="V20" s="18">
        <f t="shared" si="9"/>
        <v>-9.5</v>
      </c>
      <c r="W20" s="6">
        <v>1.1</v>
      </c>
      <c r="X20" s="6">
        <v>3.2</v>
      </c>
      <c r="Y20" s="6">
        <v>1.2</v>
      </c>
      <c r="Z20" s="6">
        <v>4.3</v>
      </c>
      <c r="AA20" s="6">
        <v>3</v>
      </c>
      <c r="AB20" s="6">
        <v>3</v>
      </c>
      <c r="AC20" s="6">
        <v>3</v>
      </c>
      <c r="AD20" s="6">
        <f t="shared" si="10"/>
        <v>-9.5</v>
      </c>
      <c r="AE20" s="6">
        <f t="shared" si="11"/>
        <v>-8.4</v>
      </c>
      <c r="AF20" s="6">
        <f t="shared" si="12"/>
        <v>-5.2</v>
      </c>
      <c r="AG20" s="6">
        <f t="shared" si="13"/>
        <v>-4</v>
      </c>
      <c r="AH20" s="6">
        <f t="shared" si="14"/>
        <v>0.3</v>
      </c>
      <c r="AI20" s="6">
        <f t="shared" si="15"/>
        <v>3.3</v>
      </c>
      <c r="AJ20" s="6">
        <f t="shared" si="16"/>
        <v>6.3</v>
      </c>
      <c r="AK20" s="6">
        <f t="shared" si="17"/>
        <v>9.3</v>
      </c>
      <c r="AL20" s="6">
        <f t="shared" si="18"/>
        <v>0</v>
      </c>
      <c r="AM20" s="6">
        <f t="shared" si="19"/>
        <v>0</v>
      </c>
      <c r="AN20" s="6">
        <f t="shared" si="20"/>
        <v>0</v>
      </c>
      <c r="AO20" s="6">
        <f t="shared" si="21"/>
        <v>0</v>
      </c>
      <c r="AP20" s="6">
        <f t="shared" si="22"/>
        <v>6.8</v>
      </c>
      <c r="AQ20" s="6">
        <f t="shared" si="23"/>
        <v>6.8</v>
      </c>
      <c r="AR20" s="6">
        <f t="shared" si="24"/>
        <v>6.8</v>
      </c>
      <c r="AS20" s="6">
        <f t="shared" si="25"/>
        <v>6.8</v>
      </c>
      <c r="AT20" s="6">
        <f t="shared" si="26"/>
        <v>0</v>
      </c>
      <c r="AU20" s="6">
        <f t="shared" si="27"/>
        <v>0</v>
      </c>
      <c r="AV20" s="6">
        <f t="shared" si="28"/>
        <v>0</v>
      </c>
      <c r="AW20" s="6">
        <f t="shared" si="29"/>
        <v>0</v>
      </c>
      <c r="AX20" s="6">
        <f t="shared" si="30"/>
        <v>0.3</v>
      </c>
      <c r="AY20" s="6">
        <f t="shared" si="31"/>
        <v>3.3</v>
      </c>
      <c r="AZ20" s="6">
        <f t="shared" si="32"/>
        <v>6.3</v>
      </c>
      <c r="BA20" s="6">
        <f t="shared" si="33"/>
        <v>9.3</v>
      </c>
      <c r="BB20" s="6">
        <f t="shared" si="34"/>
        <v>0</v>
      </c>
      <c r="BC20" s="6">
        <f t="shared" si="35"/>
        <v>0</v>
      </c>
      <c r="BD20" s="6">
        <f t="shared" si="36"/>
        <v>0</v>
      </c>
      <c r="BE20" s="6">
        <f t="shared" si="37"/>
        <v>0</v>
      </c>
      <c r="BF20" s="6">
        <f t="shared" si="38"/>
        <v>2.04</v>
      </c>
      <c r="BG20" s="6">
        <f t="shared" si="39"/>
        <v>22.439999999999998</v>
      </c>
      <c r="BH20" s="6">
        <f t="shared" si="40"/>
        <v>42.839999999999996</v>
      </c>
      <c r="BI20" s="6">
        <f t="shared" si="41"/>
        <v>63.24</v>
      </c>
      <c r="BJ20" s="21">
        <f t="shared" si="42"/>
        <v>15.944827586206895</v>
      </c>
      <c r="BK20" s="19">
        <f t="shared" si="43"/>
        <v>11.255172413793105</v>
      </c>
    </row>
    <row r="21" spans="8:63" ht="12.75">
      <c r="H21" s="22">
        <f t="shared" si="4"/>
        <v>12</v>
      </c>
      <c r="I21" s="22">
        <f t="shared" si="5"/>
        <v>0.2</v>
      </c>
      <c r="J21" s="25">
        <f t="shared" si="44"/>
        <v>-9</v>
      </c>
      <c r="K21" s="1">
        <f t="shared" si="6"/>
        <v>11.6</v>
      </c>
      <c r="L21">
        <f t="shared" si="7"/>
        <v>11.799999999999999</v>
      </c>
      <c r="M21">
        <f t="shared" si="8"/>
        <v>0.2</v>
      </c>
      <c r="N21" s="6">
        <v>2.7</v>
      </c>
      <c r="O21" s="6">
        <v>2.7</v>
      </c>
      <c r="P21" s="6">
        <v>11.4</v>
      </c>
      <c r="Q21" s="6">
        <v>11.4</v>
      </c>
      <c r="R21" s="6">
        <v>6.8</v>
      </c>
      <c r="S21" s="6">
        <v>6.8</v>
      </c>
      <c r="T21" s="6">
        <v>6.8</v>
      </c>
      <c r="U21" s="6">
        <v>6.8</v>
      </c>
      <c r="V21" s="18">
        <f t="shared" si="9"/>
        <v>-9</v>
      </c>
      <c r="W21" s="6">
        <v>1.1</v>
      </c>
      <c r="X21" s="6">
        <v>3.2</v>
      </c>
      <c r="Y21" s="6">
        <v>1.2</v>
      </c>
      <c r="Z21" s="6">
        <v>4.3</v>
      </c>
      <c r="AA21" s="6">
        <v>3</v>
      </c>
      <c r="AB21" s="6">
        <v>3</v>
      </c>
      <c r="AC21" s="6">
        <v>3</v>
      </c>
      <c r="AD21" s="6">
        <f t="shared" si="10"/>
        <v>-9</v>
      </c>
      <c r="AE21" s="6">
        <f t="shared" si="11"/>
        <v>-7.9</v>
      </c>
      <c r="AF21" s="6">
        <f t="shared" si="12"/>
        <v>-4.7</v>
      </c>
      <c r="AG21" s="6">
        <f t="shared" si="13"/>
        <v>-3.5</v>
      </c>
      <c r="AH21" s="6">
        <f t="shared" si="14"/>
        <v>0.8</v>
      </c>
      <c r="AI21" s="6">
        <f t="shared" si="15"/>
        <v>3.8</v>
      </c>
      <c r="AJ21" s="6">
        <f t="shared" si="16"/>
        <v>6.8</v>
      </c>
      <c r="AK21" s="6">
        <f t="shared" si="17"/>
        <v>9.8</v>
      </c>
      <c r="AL21" s="6">
        <f t="shared" si="18"/>
        <v>0</v>
      </c>
      <c r="AM21" s="6">
        <f t="shared" si="19"/>
        <v>0</v>
      </c>
      <c r="AN21" s="6">
        <f t="shared" si="20"/>
        <v>0</v>
      </c>
      <c r="AO21" s="6">
        <f t="shared" si="21"/>
        <v>0</v>
      </c>
      <c r="AP21" s="6">
        <f t="shared" si="22"/>
        <v>6.8</v>
      </c>
      <c r="AQ21" s="6">
        <f t="shared" si="23"/>
        <v>6.8</v>
      </c>
      <c r="AR21" s="6">
        <f t="shared" si="24"/>
        <v>6.8</v>
      </c>
      <c r="AS21" s="6">
        <f t="shared" si="25"/>
        <v>6.8</v>
      </c>
      <c r="AT21" s="6">
        <f t="shared" si="26"/>
        <v>0</v>
      </c>
      <c r="AU21" s="6">
        <f t="shared" si="27"/>
        <v>0</v>
      </c>
      <c r="AV21" s="6">
        <f t="shared" si="28"/>
        <v>0</v>
      </c>
      <c r="AW21" s="6">
        <f t="shared" si="29"/>
        <v>0</v>
      </c>
      <c r="AX21" s="6">
        <f t="shared" si="30"/>
        <v>0.8</v>
      </c>
      <c r="AY21" s="6">
        <f t="shared" si="31"/>
        <v>3.8</v>
      </c>
      <c r="AZ21" s="6">
        <f t="shared" si="32"/>
        <v>6.8</v>
      </c>
      <c r="BA21" s="6">
        <f t="shared" si="33"/>
        <v>9.8</v>
      </c>
      <c r="BB21" s="6">
        <f t="shared" si="34"/>
        <v>0</v>
      </c>
      <c r="BC21" s="6">
        <f t="shared" si="35"/>
        <v>0</v>
      </c>
      <c r="BD21" s="6">
        <f t="shared" si="36"/>
        <v>0</v>
      </c>
      <c r="BE21" s="6">
        <f t="shared" si="37"/>
        <v>0</v>
      </c>
      <c r="BF21" s="6">
        <f t="shared" si="38"/>
        <v>5.44</v>
      </c>
      <c r="BG21" s="6">
        <f t="shared" si="39"/>
        <v>25.84</v>
      </c>
      <c r="BH21" s="6">
        <f t="shared" si="40"/>
        <v>46.239999999999995</v>
      </c>
      <c r="BI21" s="6">
        <f t="shared" si="41"/>
        <v>66.64</v>
      </c>
      <c r="BJ21" s="21">
        <f t="shared" si="42"/>
        <v>14.772413793103448</v>
      </c>
      <c r="BK21" s="19">
        <f t="shared" si="43"/>
        <v>12.427586206896551</v>
      </c>
    </row>
    <row r="22" spans="8:63" ht="12.75">
      <c r="H22" s="22">
        <f t="shared" si="4"/>
        <v>12</v>
      </c>
      <c r="I22" s="22">
        <f t="shared" si="5"/>
        <v>0.2</v>
      </c>
      <c r="J22" s="25">
        <f t="shared" si="44"/>
        <v>-8.5</v>
      </c>
      <c r="K22" s="1">
        <f t="shared" si="6"/>
        <v>11.6</v>
      </c>
      <c r="L22">
        <f t="shared" si="7"/>
        <v>11.799999999999999</v>
      </c>
      <c r="M22">
        <f t="shared" si="8"/>
        <v>0.2</v>
      </c>
      <c r="N22" s="6">
        <v>2.7</v>
      </c>
      <c r="O22" s="6">
        <v>2.7</v>
      </c>
      <c r="P22" s="6">
        <v>11.4</v>
      </c>
      <c r="Q22" s="6">
        <v>11.4</v>
      </c>
      <c r="R22" s="6">
        <v>6.8</v>
      </c>
      <c r="S22" s="6">
        <v>6.8</v>
      </c>
      <c r="T22" s="6">
        <v>6.8</v>
      </c>
      <c r="U22" s="6">
        <v>6.8</v>
      </c>
      <c r="V22" s="18">
        <f t="shared" si="9"/>
        <v>-8.5</v>
      </c>
      <c r="W22" s="6">
        <v>1.1</v>
      </c>
      <c r="X22" s="6">
        <v>3.2</v>
      </c>
      <c r="Y22" s="6">
        <v>1.2</v>
      </c>
      <c r="Z22" s="6">
        <v>4.3</v>
      </c>
      <c r="AA22" s="6">
        <v>3</v>
      </c>
      <c r="AB22" s="6">
        <v>3</v>
      </c>
      <c r="AC22" s="6">
        <v>3</v>
      </c>
      <c r="AD22" s="6">
        <f t="shared" si="10"/>
        <v>-8.5</v>
      </c>
      <c r="AE22" s="6">
        <f t="shared" si="11"/>
        <v>-7.4</v>
      </c>
      <c r="AF22" s="6">
        <f t="shared" si="12"/>
        <v>-4.2</v>
      </c>
      <c r="AG22" s="6">
        <f t="shared" si="13"/>
        <v>-3</v>
      </c>
      <c r="AH22" s="6">
        <f t="shared" si="14"/>
        <v>1.3</v>
      </c>
      <c r="AI22" s="6">
        <f t="shared" si="15"/>
        <v>4.3</v>
      </c>
      <c r="AJ22" s="6">
        <f t="shared" si="16"/>
        <v>7.3</v>
      </c>
      <c r="AK22" s="6">
        <f t="shared" si="17"/>
        <v>10.3</v>
      </c>
      <c r="AL22" s="6">
        <f t="shared" si="18"/>
        <v>0</v>
      </c>
      <c r="AM22" s="6">
        <f t="shared" si="19"/>
        <v>0</v>
      </c>
      <c r="AN22" s="6">
        <f t="shared" si="20"/>
        <v>0</v>
      </c>
      <c r="AO22" s="6">
        <f t="shared" si="21"/>
        <v>0</v>
      </c>
      <c r="AP22" s="6">
        <f t="shared" si="22"/>
        <v>6.8</v>
      </c>
      <c r="AQ22" s="6">
        <f t="shared" si="23"/>
        <v>6.8</v>
      </c>
      <c r="AR22" s="6">
        <f t="shared" si="24"/>
        <v>6.8</v>
      </c>
      <c r="AS22" s="6">
        <f t="shared" si="25"/>
        <v>6.8</v>
      </c>
      <c r="AT22" s="6">
        <f t="shared" si="26"/>
        <v>0</v>
      </c>
      <c r="AU22" s="6">
        <f t="shared" si="27"/>
        <v>0</v>
      </c>
      <c r="AV22" s="6">
        <f t="shared" si="28"/>
        <v>0</v>
      </c>
      <c r="AW22" s="6">
        <f t="shared" si="29"/>
        <v>0</v>
      </c>
      <c r="AX22" s="6">
        <f t="shared" si="30"/>
        <v>1.3</v>
      </c>
      <c r="AY22" s="6">
        <f t="shared" si="31"/>
        <v>4.3</v>
      </c>
      <c r="AZ22" s="6">
        <f t="shared" si="32"/>
        <v>7.3</v>
      </c>
      <c r="BA22" s="6">
        <f t="shared" si="33"/>
        <v>10.3</v>
      </c>
      <c r="BB22" s="6">
        <f t="shared" si="34"/>
        <v>0</v>
      </c>
      <c r="BC22" s="6">
        <f t="shared" si="35"/>
        <v>0</v>
      </c>
      <c r="BD22" s="6">
        <f t="shared" si="36"/>
        <v>0</v>
      </c>
      <c r="BE22" s="6">
        <f t="shared" si="37"/>
        <v>0</v>
      </c>
      <c r="BF22" s="6">
        <f t="shared" si="38"/>
        <v>8.84</v>
      </c>
      <c r="BG22" s="6">
        <f t="shared" si="39"/>
        <v>29.24</v>
      </c>
      <c r="BH22" s="6">
        <f t="shared" si="40"/>
        <v>49.64</v>
      </c>
      <c r="BI22" s="6">
        <f t="shared" si="41"/>
        <v>70.04</v>
      </c>
      <c r="BJ22" s="21">
        <f t="shared" si="42"/>
        <v>13.6</v>
      </c>
      <c r="BK22" s="19">
        <f t="shared" si="43"/>
        <v>13.6</v>
      </c>
    </row>
    <row r="23" spans="8:63" ht="12.75">
      <c r="H23" s="22">
        <f t="shared" si="4"/>
        <v>12</v>
      </c>
      <c r="I23" s="22">
        <f t="shared" si="5"/>
        <v>0.2</v>
      </c>
      <c r="J23" s="25">
        <f t="shared" si="44"/>
        <v>-8</v>
      </c>
      <c r="K23" s="1">
        <f t="shared" si="6"/>
        <v>11.6</v>
      </c>
      <c r="L23">
        <f t="shared" si="7"/>
        <v>11.799999999999999</v>
      </c>
      <c r="M23">
        <f t="shared" si="8"/>
        <v>0.2</v>
      </c>
      <c r="N23" s="6">
        <v>2.7</v>
      </c>
      <c r="O23" s="6">
        <v>2.7</v>
      </c>
      <c r="P23" s="6">
        <v>11.4</v>
      </c>
      <c r="Q23" s="6">
        <v>11.4</v>
      </c>
      <c r="R23" s="6">
        <v>6.8</v>
      </c>
      <c r="S23" s="6">
        <v>6.8</v>
      </c>
      <c r="T23" s="6">
        <v>6.8</v>
      </c>
      <c r="U23" s="6">
        <v>6.8</v>
      </c>
      <c r="V23" s="18">
        <f t="shared" si="9"/>
        <v>-8</v>
      </c>
      <c r="W23" s="6">
        <v>1.1</v>
      </c>
      <c r="X23" s="6">
        <v>3.2</v>
      </c>
      <c r="Y23" s="6">
        <v>1.2</v>
      </c>
      <c r="Z23" s="6">
        <v>4.3</v>
      </c>
      <c r="AA23" s="6">
        <v>3</v>
      </c>
      <c r="AB23" s="6">
        <v>3</v>
      </c>
      <c r="AC23" s="6">
        <v>3</v>
      </c>
      <c r="AD23" s="6">
        <f t="shared" si="10"/>
        <v>-8</v>
      </c>
      <c r="AE23" s="6">
        <f t="shared" si="11"/>
        <v>-6.9</v>
      </c>
      <c r="AF23" s="6">
        <f t="shared" si="12"/>
        <v>-3.7</v>
      </c>
      <c r="AG23" s="6">
        <f t="shared" si="13"/>
        <v>-2.5</v>
      </c>
      <c r="AH23" s="6">
        <f t="shared" si="14"/>
        <v>1.8</v>
      </c>
      <c r="AI23" s="6">
        <f t="shared" si="15"/>
        <v>4.8</v>
      </c>
      <c r="AJ23" s="6">
        <f t="shared" si="16"/>
        <v>7.8</v>
      </c>
      <c r="AK23" s="6">
        <f t="shared" si="17"/>
        <v>10.8</v>
      </c>
      <c r="AL23" s="6">
        <f t="shared" si="18"/>
        <v>0</v>
      </c>
      <c r="AM23" s="6">
        <f t="shared" si="19"/>
        <v>0</v>
      </c>
      <c r="AN23" s="6">
        <f t="shared" si="20"/>
        <v>0</v>
      </c>
      <c r="AO23" s="6">
        <f t="shared" si="21"/>
        <v>0</v>
      </c>
      <c r="AP23" s="6">
        <f t="shared" si="22"/>
        <v>6.8</v>
      </c>
      <c r="AQ23" s="6">
        <f t="shared" si="23"/>
        <v>6.8</v>
      </c>
      <c r="AR23" s="6">
        <f t="shared" si="24"/>
        <v>6.8</v>
      </c>
      <c r="AS23" s="6">
        <f t="shared" si="25"/>
        <v>6.8</v>
      </c>
      <c r="AT23" s="6">
        <f t="shared" si="26"/>
        <v>0</v>
      </c>
      <c r="AU23" s="6">
        <f t="shared" si="27"/>
        <v>0</v>
      </c>
      <c r="AV23" s="6">
        <f t="shared" si="28"/>
        <v>0</v>
      </c>
      <c r="AW23" s="6">
        <f t="shared" si="29"/>
        <v>0</v>
      </c>
      <c r="AX23" s="6">
        <f t="shared" si="30"/>
        <v>1.8</v>
      </c>
      <c r="AY23" s="6">
        <f t="shared" si="31"/>
        <v>4.8</v>
      </c>
      <c r="AZ23" s="6">
        <f t="shared" si="32"/>
        <v>7.8</v>
      </c>
      <c r="BA23" s="6">
        <f t="shared" si="33"/>
        <v>10.8</v>
      </c>
      <c r="BB23" s="6">
        <f t="shared" si="34"/>
        <v>0</v>
      </c>
      <c r="BC23" s="6">
        <f t="shared" si="35"/>
        <v>0</v>
      </c>
      <c r="BD23" s="6">
        <f t="shared" si="36"/>
        <v>0</v>
      </c>
      <c r="BE23" s="6">
        <f t="shared" si="37"/>
        <v>0</v>
      </c>
      <c r="BF23" s="6">
        <f t="shared" si="38"/>
        <v>12.24</v>
      </c>
      <c r="BG23" s="6">
        <f t="shared" si="39"/>
        <v>32.64</v>
      </c>
      <c r="BH23" s="6">
        <f t="shared" si="40"/>
        <v>53.04</v>
      </c>
      <c r="BI23" s="6">
        <f t="shared" si="41"/>
        <v>73.44</v>
      </c>
      <c r="BJ23" s="21">
        <f t="shared" si="42"/>
        <v>12.42758620689655</v>
      </c>
      <c r="BK23" s="19">
        <f t="shared" si="43"/>
        <v>14.77241379310345</v>
      </c>
    </row>
    <row r="24" spans="8:63" ht="12.75">
      <c r="H24" s="22">
        <f t="shared" si="4"/>
        <v>12</v>
      </c>
      <c r="I24" s="22">
        <f t="shared" si="5"/>
        <v>0.2</v>
      </c>
      <c r="J24" s="25">
        <f t="shared" si="44"/>
        <v>-7.5</v>
      </c>
      <c r="K24" s="1">
        <f t="shared" si="6"/>
        <v>11.6</v>
      </c>
      <c r="L24">
        <f t="shared" si="7"/>
        <v>11.799999999999999</v>
      </c>
      <c r="M24">
        <f t="shared" si="8"/>
        <v>0.2</v>
      </c>
      <c r="N24" s="6">
        <v>2.7</v>
      </c>
      <c r="O24" s="6">
        <v>2.7</v>
      </c>
      <c r="P24" s="6">
        <v>11.4</v>
      </c>
      <c r="Q24" s="6">
        <v>11.4</v>
      </c>
      <c r="R24" s="6">
        <v>6.8</v>
      </c>
      <c r="S24" s="6">
        <v>6.8</v>
      </c>
      <c r="T24" s="6">
        <v>6.8</v>
      </c>
      <c r="U24" s="6">
        <v>6.8</v>
      </c>
      <c r="V24" s="18">
        <f t="shared" si="9"/>
        <v>-7.5</v>
      </c>
      <c r="W24" s="6">
        <v>1.1</v>
      </c>
      <c r="X24" s="6">
        <v>3.2</v>
      </c>
      <c r="Y24" s="6">
        <v>1.2</v>
      </c>
      <c r="Z24" s="6">
        <v>4.3</v>
      </c>
      <c r="AA24" s="6">
        <v>3</v>
      </c>
      <c r="AB24" s="6">
        <v>3</v>
      </c>
      <c r="AC24" s="6">
        <v>3</v>
      </c>
      <c r="AD24" s="6">
        <f t="shared" si="10"/>
        <v>-7.5</v>
      </c>
      <c r="AE24" s="6">
        <f t="shared" si="11"/>
        <v>-6.4</v>
      </c>
      <c r="AF24" s="6">
        <f t="shared" si="12"/>
        <v>-3.2</v>
      </c>
      <c r="AG24" s="6">
        <f t="shared" si="13"/>
        <v>-2</v>
      </c>
      <c r="AH24" s="6">
        <f t="shared" si="14"/>
        <v>2.3</v>
      </c>
      <c r="AI24" s="6">
        <f t="shared" si="15"/>
        <v>5.3</v>
      </c>
      <c r="AJ24" s="6">
        <f t="shared" si="16"/>
        <v>8.3</v>
      </c>
      <c r="AK24" s="6">
        <f t="shared" si="17"/>
        <v>11.3</v>
      </c>
      <c r="AL24" s="6">
        <f t="shared" si="18"/>
        <v>0</v>
      </c>
      <c r="AM24" s="6">
        <f t="shared" si="19"/>
        <v>0</v>
      </c>
      <c r="AN24" s="6">
        <f t="shared" si="20"/>
        <v>0</v>
      </c>
      <c r="AO24" s="6">
        <f t="shared" si="21"/>
        <v>0</v>
      </c>
      <c r="AP24" s="6">
        <f t="shared" si="22"/>
        <v>6.8</v>
      </c>
      <c r="AQ24" s="6">
        <f t="shared" si="23"/>
        <v>6.8</v>
      </c>
      <c r="AR24" s="6">
        <f t="shared" si="24"/>
        <v>6.8</v>
      </c>
      <c r="AS24" s="6">
        <f t="shared" si="25"/>
        <v>6.8</v>
      </c>
      <c r="AT24" s="6">
        <f t="shared" si="26"/>
        <v>0</v>
      </c>
      <c r="AU24" s="6">
        <f t="shared" si="27"/>
        <v>0</v>
      </c>
      <c r="AV24" s="6">
        <f t="shared" si="28"/>
        <v>0</v>
      </c>
      <c r="AW24" s="6">
        <f t="shared" si="29"/>
        <v>0</v>
      </c>
      <c r="AX24" s="6">
        <f t="shared" si="30"/>
        <v>2.3</v>
      </c>
      <c r="AY24" s="6">
        <f t="shared" si="31"/>
        <v>5.3</v>
      </c>
      <c r="AZ24" s="6">
        <f t="shared" si="32"/>
        <v>8.3</v>
      </c>
      <c r="BA24" s="6">
        <f t="shared" si="33"/>
        <v>11.3</v>
      </c>
      <c r="BB24" s="6">
        <f t="shared" si="34"/>
        <v>0</v>
      </c>
      <c r="BC24" s="6">
        <f t="shared" si="35"/>
        <v>0</v>
      </c>
      <c r="BD24" s="6">
        <f t="shared" si="36"/>
        <v>0</v>
      </c>
      <c r="BE24" s="6">
        <f t="shared" si="37"/>
        <v>0</v>
      </c>
      <c r="BF24" s="6">
        <f t="shared" si="38"/>
        <v>15.639999999999999</v>
      </c>
      <c r="BG24" s="6">
        <f t="shared" si="39"/>
        <v>36.04</v>
      </c>
      <c r="BH24" s="6">
        <f t="shared" si="40"/>
        <v>56.440000000000005</v>
      </c>
      <c r="BI24" s="6">
        <f t="shared" si="41"/>
        <v>76.84</v>
      </c>
      <c r="BJ24" s="21">
        <f t="shared" si="42"/>
        <v>11.255172413793101</v>
      </c>
      <c r="BK24" s="19">
        <f t="shared" si="43"/>
        <v>15.944827586206898</v>
      </c>
    </row>
    <row r="25" spans="8:63" ht="12.75">
      <c r="H25" s="22">
        <f t="shared" si="4"/>
        <v>12</v>
      </c>
      <c r="I25" s="22">
        <f t="shared" si="5"/>
        <v>0.2</v>
      </c>
      <c r="J25" s="25">
        <f t="shared" si="44"/>
        <v>-7</v>
      </c>
      <c r="K25" s="1">
        <f t="shared" si="6"/>
        <v>11.6</v>
      </c>
      <c r="L25">
        <f t="shared" si="7"/>
        <v>11.799999999999999</v>
      </c>
      <c r="M25">
        <f t="shared" si="8"/>
        <v>0.2</v>
      </c>
      <c r="N25" s="6">
        <v>2.7</v>
      </c>
      <c r="O25" s="6">
        <v>2.7</v>
      </c>
      <c r="P25" s="6">
        <v>11.4</v>
      </c>
      <c r="Q25" s="6">
        <v>11.4</v>
      </c>
      <c r="R25" s="6">
        <v>6.8</v>
      </c>
      <c r="S25" s="6">
        <v>6.8</v>
      </c>
      <c r="T25" s="6">
        <v>6.8</v>
      </c>
      <c r="U25" s="6">
        <v>6.8</v>
      </c>
      <c r="V25" s="18">
        <f t="shared" si="9"/>
        <v>-7</v>
      </c>
      <c r="W25" s="6">
        <v>1.1</v>
      </c>
      <c r="X25" s="6">
        <v>3.2</v>
      </c>
      <c r="Y25" s="6">
        <v>1.2</v>
      </c>
      <c r="Z25" s="6">
        <v>4.3</v>
      </c>
      <c r="AA25" s="6">
        <v>3</v>
      </c>
      <c r="AB25" s="6">
        <v>3</v>
      </c>
      <c r="AC25" s="6">
        <v>3</v>
      </c>
      <c r="AD25" s="6">
        <f t="shared" si="10"/>
        <v>-7</v>
      </c>
      <c r="AE25" s="6">
        <f t="shared" si="11"/>
        <v>-5.9</v>
      </c>
      <c r="AF25" s="6">
        <f t="shared" si="12"/>
        <v>-2.7</v>
      </c>
      <c r="AG25" s="6">
        <f t="shared" si="13"/>
        <v>-1.5</v>
      </c>
      <c r="AH25" s="6">
        <f t="shared" si="14"/>
        <v>2.8</v>
      </c>
      <c r="AI25" s="6">
        <f t="shared" si="15"/>
        <v>5.8</v>
      </c>
      <c r="AJ25" s="6">
        <f t="shared" si="16"/>
        <v>8.8</v>
      </c>
      <c r="AK25" s="6">
        <f t="shared" si="17"/>
        <v>11.8</v>
      </c>
      <c r="AL25" s="6">
        <f t="shared" si="18"/>
        <v>0</v>
      </c>
      <c r="AM25" s="6">
        <f t="shared" si="19"/>
        <v>0</v>
      </c>
      <c r="AN25" s="6">
        <f t="shared" si="20"/>
        <v>0</v>
      </c>
      <c r="AO25" s="6">
        <f t="shared" si="21"/>
        <v>0</v>
      </c>
      <c r="AP25" s="6">
        <f t="shared" si="22"/>
        <v>6.8</v>
      </c>
      <c r="AQ25" s="6">
        <f t="shared" si="23"/>
        <v>6.8</v>
      </c>
      <c r="AR25" s="6">
        <f t="shared" si="24"/>
        <v>6.8</v>
      </c>
      <c r="AS25" s="6">
        <f t="shared" si="25"/>
        <v>6.8</v>
      </c>
      <c r="AT25" s="6">
        <f t="shared" si="26"/>
        <v>0</v>
      </c>
      <c r="AU25" s="6">
        <f t="shared" si="27"/>
        <v>0</v>
      </c>
      <c r="AV25" s="6">
        <f t="shared" si="28"/>
        <v>0</v>
      </c>
      <c r="AW25" s="6">
        <f t="shared" si="29"/>
        <v>0</v>
      </c>
      <c r="AX25" s="6">
        <f t="shared" si="30"/>
        <v>2.8</v>
      </c>
      <c r="AY25" s="6">
        <f t="shared" si="31"/>
        <v>5.8</v>
      </c>
      <c r="AZ25" s="6">
        <f t="shared" si="32"/>
        <v>8.8</v>
      </c>
      <c r="BA25" s="6">
        <f t="shared" si="33"/>
        <v>11.8</v>
      </c>
      <c r="BB25" s="6">
        <f t="shared" si="34"/>
        <v>0</v>
      </c>
      <c r="BC25" s="6">
        <f t="shared" si="35"/>
        <v>0</v>
      </c>
      <c r="BD25" s="6">
        <f t="shared" si="36"/>
        <v>0</v>
      </c>
      <c r="BE25" s="6">
        <f t="shared" si="37"/>
        <v>0</v>
      </c>
      <c r="BF25" s="6">
        <f t="shared" si="38"/>
        <v>19.04</v>
      </c>
      <c r="BG25" s="6">
        <f t="shared" si="39"/>
        <v>39.44</v>
      </c>
      <c r="BH25" s="6">
        <f t="shared" si="40"/>
        <v>59.84</v>
      </c>
      <c r="BI25" s="6">
        <f t="shared" si="41"/>
        <v>80.24000000000001</v>
      </c>
      <c r="BJ25" s="21">
        <f t="shared" si="42"/>
        <v>10.082758620689653</v>
      </c>
      <c r="BK25" s="19">
        <f t="shared" si="43"/>
        <v>17.117241379310347</v>
      </c>
    </row>
    <row r="26" spans="8:63" ht="12.75">
      <c r="H26" s="22">
        <f t="shared" si="4"/>
        <v>12</v>
      </c>
      <c r="I26" s="22">
        <f t="shared" si="5"/>
        <v>0.2</v>
      </c>
      <c r="J26" s="25">
        <f t="shared" si="44"/>
        <v>-6.5</v>
      </c>
      <c r="K26" s="1">
        <f t="shared" si="6"/>
        <v>11.6</v>
      </c>
      <c r="L26">
        <f t="shared" si="7"/>
        <v>11.799999999999999</v>
      </c>
      <c r="M26">
        <f t="shared" si="8"/>
        <v>0.2</v>
      </c>
      <c r="N26" s="6">
        <v>2.7</v>
      </c>
      <c r="O26" s="6">
        <v>2.7</v>
      </c>
      <c r="P26" s="6">
        <v>11.4</v>
      </c>
      <c r="Q26" s="6">
        <v>11.4</v>
      </c>
      <c r="R26" s="6">
        <v>6.8</v>
      </c>
      <c r="S26" s="6">
        <v>6.8</v>
      </c>
      <c r="T26" s="6">
        <v>6.8</v>
      </c>
      <c r="U26" s="6">
        <v>6.8</v>
      </c>
      <c r="V26" s="18">
        <f t="shared" si="9"/>
        <v>-6.5</v>
      </c>
      <c r="W26" s="6">
        <v>1.1</v>
      </c>
      <c r="X26" s="6">
        <v>3.2</v>
      </c>
      <c r="Y26" s="6">
        <v>1.2</v>
      </c>
      <c r="Z26" s="6">
        <v>4.3</v>
      </c>
      <c r="AA26" s="6">
        <v>3</v>
      </c>
      <c r="AB26" s="6">
        <v>3</v>
      </c>
      <c r="AC26" s="6">
        <v>3</v>
      </c>
      <c r="AD26" s="6">
        <f t="shared" si="10"/>
        <v>-6.5</v>
      </c>
      <c r="AE26" s="6">
        <f t="shared" si="11"/>
        <v>-5.4</v>
      </c>
      <c r="AF26" s="6">
        <f t="shared" si="12"/>
        <v>-2.2</v>
      </c>
      <c r="AG26" s="6">
        <f t="shared" si="13"/>
        <v>-1</v>
      </c>
      <c r="AH26" s="6">
        <f t="shared" si="14"/>
        <v>3.3</v>
      </c>
      <c r="AI26" s="6">
        <f t="shared" si="15"/>
        <v>6.3</v>
      </c>
      <c r="AJ26" s="6">
        <f t="shared" si="16"/>
        <v>9.3</v>
      </c>
      <c r="AK26" s="6">
        <f t="shared" si="17"/>
        <v>12.3</v>
      </c>
      <c r="AL26" s="6">
        <f t="shared" si="18"/>
        <v>0</v>
      </c>
      <c r="AM26" s="6">
        <f t="shared" si="19"/>
        <v>0</v>
      </c>
      <c r="AN26" s="6">
        <f t="shared" si="20"/>
        <v>0</v>
      </c>
      <c r="AO26" s="6">
        <f t="shared" si="21"/>
        <v>0</v>
      </c>
      <c r="AP26" s="6">
        <f t="shared" si="22"/>
        <v>6.8</v>
      </c>
      <c r="AQ26" s="6">
        <f t="shared" si="23"/>
        <v>6.8</v>
      </c>
      <c r="AR26" s="6">
        <f t="shared" si="24"/>
        <v>6.8</v>
      </c>
      <c r="AS26" s="6">
        <f t="shared" si="25"/>
        <v>0</v>
      </c>
      <c r="AT26" s="6">
        <f t="shared" si="26"/>
        <v>0</v>
      </c>
      <c r="AU26" s="6">
        <f t="shared" si="27"/>
        <v>0</v>
      </c>
      <c r="AV26" s="6">
        <f t="shared" si="28"/>
        <v>0</v>
      </c>
      <c r="AW26" s="6">
        <f t="shared" si="29"/>
        <v>0</v>
      </c>
      <c r="AX26" s="6">
        <f t="shared" si="30"/>
        <v>3.3</v>
      </c>
      <c r="AY26" s="6">
        <f t="shared" si="31"/>
        <v>6.3</v>
      </c>
      <c r="AZ26" s="6">
        <f t="shared" si="32"/>
        <v>9.3</v>
      </c>
      <c r="BA26" s="6">
        <f t="shared" si="33"/>
        <v>0</v>
      </c>
      <c r="BB26" s="6">
        <f t="shared" si="34"/>
        <v>0</v>
      </c>
      <c r="BC26" s="6">
        <f t="shared" si="35"/>
        <v>0</v>
      </c>
      <c r="BD26" s="6">
        <f t="shared" si="36"/>
        <v>0</v>
      </c>
      <c r="BE26" s="6">
        <f t="shared" si="37"/>
        <v>0</v>
      </c>
      <c r="BF26" s="6">
        <f t="shared" si="38"/>
        <v>22.439999999999998</v>
      </c>
      <c r="BG26" s="6">
        <f t="shared" si="39"/>
        <v>42.839999999999996</v>
      </c>
      <c r="BH26" s="6">
        <f t="shared" si="40"/>
        <v>63.24</v>
      </c>
      <c r="BI26" s="6">
        <f t="shared" si="41"/>
        <v>0</v>
      </c>
      <c r="BJ26" s="21">
        <f t="shared" si="42"/>
        <v>9.32068965517241</v>
      </c>
      <c r="BK26" s="19">
        <f t="shared" si="43"/>
        <v>11.079310344827588</v>
      </c>
    </row>
    <row r="27" spans="8:63" ht="12.75">
      <c r="H27" s="22">
        <f t="shared" si="4"/>
        <v>12</v>
      </c>
      <c r="I27" s="22">
        <f t="shared" si="5"/>
        <v>0.2</v>
      </c>
      <c r="J27" s="25">
        <f t="shared" si="44"/>
        <v>-6</v>
      </c>
      <c r="K27" s="1">
        <f t="shared" si="6"/>
        <v>11.6</v>
      </c>
      <c r="L27">
        <f t="shared" si="7"/>
        <v>11.799999999999999</v>
      </c>
      <c r="M27">
        <f t="shared" si="8"/>
        <v>0.2</v>
      </c>
      <c r="N27" s="6">
        <v>2.7</v>
      </c>
      <c r="O27" s="6">
        <v>2.7</v>
      </c>
      <c r="P27" s="6">
        <v>11.4</v>
      </c>
      <c r="Q27" s="6">
        <v>11.4</v>
      </c>
      <c r="R27" s="6">
        <v>6.8</v>
      </c>
      <c r="S27" s="6">
        <v>6.8</v>
      </c>
      <c r="T27" s="6">
        <v>6.8</v>
      </c>
      <c r="U27" s="6">
        <v>6.8</v>
      </c>
      <c r="V27" s="18">
        <f t="shared" si="9"/>
        <v>-6</v>
      </c>
      <c r="W27" s="6">
        <v>1.1</v>
      </c>
      <c r="X27" s="6">
        <v>3.2</v>
      </c>
      <c r="Y27" s="6">
        <v>1.2</v>
      </c>
      <c r="Z27" s="6">
        <v>4.3</v>
      </c>
      <c r="AA27" s="6">
        <v>3</v>
      </c>
      <c r="AB27" s="6">
        <v>3</v>
      </c>
      <c r="AC27" s="6">
        <v>3</v>
      </c>
      <c r="AD27" s="6">
        <f t="shared" si="10"/>
        <v>-6</v>
      </c>
      <c r="AE27" s="6">
        <f t="shared" si="11"/>
        <v>-4.9</v>
      </c>
      <c r="AF27" s="6">
        <f t="shared" si="12"/>
        <v>-1.7</v>
      </c>
      <c r="AG27" s="6">
        <f t="shared" si="13"/>
        <v>-0.5</v>
      </c>
      <c r="AH27" s="6">
        <f t="shared" si="14"/>
        <v>3.8</v>
      </c>
      <c r="AI27" s="6">
        <f t="shared" si="15"/>
        <v>6.8</v>
      </c>
      <c r="AJ27" s="6">
        <f t="shared" si="16"/>
        <v>9.8</v>
      </c>
      <c r="AK27" s="6">
        <f t="shared" si="17"/>
        <v>12.8</v>
      </c>
      <c r="AL27" s="6">
        <f t="shared" si="18"/>
        <v>0</v>
      </c>
      <c r="AM27" s="6">
        <f t="shared" si="19"/>
        <v>0</v>
      </c>
      <c r="AN27" s="6">
        <f t="shared" si="20"/>
        <v>0</v>
      </c>
      <c r="AO27" s="6">
        <f t="shared" si="21"/>
        <v>0</v>
      </c>
      <c r="AP27" s="6">
        <f t="shared" si="22"/>
        <v>6.8</v>
      </c>
      <c r="AQ27" s="6">
        <f t="shared" si="23"/>
        <v>6.8</v>
      </c>
      <c r="AR27" s="6">
        <f t="shared" si="24"/>
        <v>6.8</v>
      </c>
      <c r="AS27" s="6">
        <f t="shared" si="25"/>
        <v>0</v>
      </c>
      <c r="AT27" s="6">
        <f t="shared" si="26"/>
        <v>0</v>
      </c>
      <c r="AU27" s="6">
        <f t="shared" si="27"/>
        <v>0</v>
      </c>
      <c r="AV27" s="6">
        <f t="shared" si="28"/>
        <v>0</v>
      </c>
      <c r="AW27" s="6">
        <f t="shared" si="29"/>
        <v>0</v>
      </c>
      <c r="AX27" s="6">
        <f t="shared" si="30"/>
        <v>3.8</v>
      </c>
      <c r="AY27" s="6">
        <f t="shared" si="31"/>
        <v>6.8</v>
      </c>
      <c r="AZ27" s="6">
        <f t="shared" si="32"/>
        <v>9.8</v>
      </c>
      <c r="BA27" s="6">
        <f t="shared" si="33"/>
        <v>0</v>
      </c>
      <c r="BB27" s="6">
        <f t="shared" si="34"/>
        <v>0</v>
      </c>
      <c r="BC27" s="6">
        <f t="shared" si="35"/>
        <v>0</v>
      </c>
      <c r="BD27" s="6">
        <f t="shared" si="36"/>
        <v>0</v>
      </c>
      <c r="BE27" s="6">
        <f t="shared" si="37"/>
        <v>0</v>
      </c>
      <c r="BF27" s="6">
        <f t="shared" si="38"/>
        <v>25.84</v>
      </c>
      <c r="BG27" s="6">
        <f t="shared" si="39"/>
        <v>46.239999999999995</v>
      </c>
      <c r="BH27" s="6">
        <f t="shared" si="40"/>
        <v>66.64</v>
      </c>
      <c r="BI27" s="6">
        <f t="shared" si="41"/>
        <v>0</v>
      </c>
      <c r="BJ27" s="21">
        <f t="shared" si="42"/>
        <v>8.441379310344827</v>
      </c>
      <c r="BK27" s="19">
        <f t="shared" si="43"/>
        <v>11.958620689655172</v>
      </c>
    </row>
    <row r="28" spans="8:63" ht="12.75">
      <c r="H28" s="22">
        <f t="shared" si="4"/>
        <v>12</v>
      </c>
      <c r="I28" s="22">
        <f t="shared" si="5"/>
        <v>0.2</v>
      </c>
      <c r="J28" s="25">
        <f t="shared" si="44"/>
        <v>-5.5</v>
      </c>
      <c r="K28" s="1">
        <f t="shared" si="6"/>
        <v>11.6</v>
      </c>
      <c r="L28">
        <f t="shared" si="7"/>
        <v>11.799999999999999</v>
      </c>
      <c r="M28">
        <f t="shared" si="8"/>
        <v>0.2</v>
      </c>
      <c r="N28" s="6">
        <v>2.7</v>
      </c>
      <c r="O28" s="6">
        <v>2.7</v>
      </c>
      <c r="P28" s="6">
        <v>11.4</v>
      </c>
      <c r="Q28" s="6">
        <v>11.4</v>
      </c>
      <c r="R28" s="6">
        <v>6.8</v>
      </c>
      <c r="S28" s="6">
        <v>6.8</v>
      </c>
      <c r="T28" s="6">
        <v>6.8</v>
      </c>
      <c r="U28" s="6">
        <v>6.8</v>
      </c>
      <c r="V28" s="18">
        <f t="shared" si="9"/>
        <v>-5.5</v>
      </c>
      <c r="W28" s="6">
        <v>1.1</v>
      </c>
      <c r="X28" s="6">
        <v>3.2</v>
      </c>
      <c r="Y28" s="6">
        <v>1.2</v>
      </c>
      <c r="Z28" s="6">
        <v>4.3</v>
      </c>
      <c r="AA28" s="6">
        <v>3</v>
      </c>
      <c r="AB28" s="6">
        <v>3</v>
      </c>
      <c r="AC28" s="6">
        <v>3</v>
      </c>
      <c r="AD28" s="6">
        <f t="shared" si="10"/>
        <v>-5.5</v>
      </c>
      <c r="AE28" s="6">
        <f t="shared" si="11"/>
        <v>-4.4</v>
      </c>
      <c r="AF28" s="6">
        <f t="shared" si="12"/>
        <v>-1.2</v>
      </c>
      <c r="AG28" s="6">
        <f t="shared" si="13"/>
        <v>0</v>
      </c>
      <c r="AH28" s="6">
        <f t="shared" si="14"/>
        <v>4.3</v>
      </c>
      <c r="AI28" s="6">
        <f t="shared" si="15"/>
        <v>7.3</v>
      </c>
      <c r="AJ28" s="6">
        <f t="shared" si="16"/>
        <v>10.3</v>
      </c>
      <c r="AK28" s="6">
        <f t="shared" si="17"/>
        <v>13.3</v>
      </c>
      <c r="AL28" s="6">
        <f t="shared" si="18"/>
        <v>0</v>
      </c>
      <c r="AM28" s="6">
        <f t="shared" si="19"/>
        <v>0</v>
      </c>
      <c r="AN28" s="6">
        <f t="shared" si="20"/>
        <v>0</v>
      </c>
      <c r="AO28" s="6">
        <f t="shared" si="21"/>
        <v>11.4</v>
      </c>
      <c r="AP28" s="6">
        <f t="shared" si="22"/>
        <v>6.8</v>
      </c>
      <c r="AQ28" s="6">
        <f t="shared" si="23"/>
        <v>6.8</v>
      </c>
      <c r="AR28" s="6">
        <f t="shared" si="24"/>
        <v>6.8</v>
      </c>
      <c r="AS28" s="6">
        <f t="shared" si="25"/>
        <v>0</v>
      </c>
      <c r="AT28" s="6">
        <f t="shared" si="26"/>
        <v>0</v>
      </c>
      <c r="AU28" s="6">
        <f t="shared" si="27"/>
        <v>0</v>
      </c>
      <c r="AV28" s="6">
        <f t="shared" si="28"/>
        <v>0</v>
      </c>
      <c r="AW28" s="6">
        <f t="shared" si="29"/>
        <v>0</v>
      </c>
      <c r="AX28" s="6">
        <f t="shared" si="30"/>
        <v>4.3</v>
      </c>
      <c r="AY28" s="6">
        <f t="shared" si="31"/>
        <v>7.3</v>
      </c>
      <c r="AZ28" s="6">
        <f t="shared" si="32"/>
        <v>10.3</v>
      </c>
      <c r="BA28" s="6">
        <f t="shared" si="33"/>
        <v>0</v>
      </c>
      <c r="BB28" s="6">
        <f t="shared" si="34"/>
        <v>0</v>
      </c>
      <c r="BC28" s="6">
        <f t="shared" si="35"/>
        <v>0</v>
      </c>
      <c r="BD28" s="6">
        <f t="shared" si="36"/>
        <v>0</v>
      </c>
      <c r="BE28" s="6">
        <f t="shared" si="37"/>
        <v>0</v>
      </c>
      <c r="BF28" s="6">
        <f t="shared" si="38"/>
        <v>29.24</v>
      </c>
      <c r="BG28" s="6">
        <f t="shared" si="39"/>
        <v>49.64</v>
      </c>
      <c r="BH28" s="6">
        <f t="shared" si="40"/>
        <v>70.04</v>
      </c>
      <c r="BI28" s="6">
        <f t="shared" si="41"/>
        <v>0</v>
      </c>
      <c r="BJ28" s="21">
        <f t="shared" si="42"/>
        <v>18.96206896551724</v>
      </c>
      <c r="BK28" s="19">
        <f t="shared" si="43"/>
        <v>12.83793103448276</v>
      </c>
    </row>
    <row r="29" spans="8:63" ht="12.75">
      <c r="H29" s="22">
        <f t="shared" si="4"/>
        <v>12</v>
      </c>
      <c r="I29" s="22">
        <f t="shared" si="5"/>
        <v>0.2</v>
      </c>
      <c r="J29" s="25">
        <f t="shared" si="44"/>
        <v>-5</v>
      </c>
      <c r="K29" s="1">
        <f t="shared" si="6"/>
        <v>11.6</v>
      </c>
      <c r="L29">
        <f t="shared" si="7"/>
        <v>11.799999999999999</v>
      </c>
      <c r="M29">
        <f t="shared" si="8"/>
        <v>0.2</v>
      </c>
      <c r="N29" s="6">
        <v>2.7</v>
      </c>
      <c r="O29" s="6">
        <v>2.7</v>
      </c>
      <c r="P29" s="6">
        <v>11.4</v>
      </c>
      <c r="Q29" s="6">
        <v>11.4</v>
      </c>
      <c r="R29" s="6">
        <v>6.8</v>
      </c>
      <c r="S29" s="6">
        <v>6.8</v>
      </c>
      <c r="T29" s="6">
        <v>6.8</v>
      </c>
      <c r="U29" s="6">
        <v>6.8</v>
      </c>
      <c r="V29" s="18">
        <f t="shared" si="9"/>
        <v>-5</v>
      </c>
      <c r="W29" s="6">
        <v>1.1</v>
      </c>
      <c r="X29" s="6">
        <v>3.2</v>
      </c>
      <c r="Y29" s="6">
        <v>1.2</v>
      </c>
      <c r="Z29" s="6">
        <v>4.3</v>
      </c>
      <c r="AA29" s="6">
        <v>3</v>
      </c>
      <c r="AB29" s="6">
        <v>3</v>
      </c>
      <c r="AC29" s="6">
        <v>3</v>
      </c>
      <c r="AD29" s="6">
        <f t="shared" si="10"/>
        <v>-5</v>
      </c>
      <c r="AE29" s="6">
        <f t="shared" si="11"/>
        <v>-3.9</v>
      </c>
      <c r="AF29" s="6">
        <f t="shared" si="12"/>
        <v>-0.7</v>
      </c>
      <c r="AG29" s="6">
        <f t="shared" si="13"/>
        <v>0.5</v>
      </c>
      <c r="AH29" s="6">
        <f t="shared" si="14"/>
        <v>4.8</v>
      </c>
      <c r="AI29" s="6">
        <f t="shared" si="15"/>
        <v>7.8</v>
      </c>
      <c r="AJ29" s="6">
        <f t="shared" si="16"/>
        <v>10.8</v>
      </c>
      <c r="AK29" s="6">
        <f t="shared" si="17"/>
        <v>13.8</v>
      </c>
      <c r="AL29" s="6">
        <f t="shared" si="18"/>
        <v>0</v>
      </c>
      <c r="AM29" s="6">
        <f t="shared" si="19"/>
        <v>0</v>
      </c>
      <c r="AN29" s="6">
        <f t="shared" si="20"/>
        <v>0</v>
      </c>
      <c r="AO29" s="6">
        <f t="shared" si="21"/>
        <v>11.4</v>
      </c>
      <c r="AP29" s="6">
        <f t="shared" si="22"/>
        <v>6.8</v>
      </c>
      <c r="AQ29" s="6">
        <f t="shared" si="23"/>
        <v>6.8</v>
      </c>
      <c r="AR29" s="6">
        <f t="shared" si="24"/>
        <v>6.8</v>
      </c>
      <c r="AS29" s="6">
        <f t="shared" si="25"/>
        <v>0</v>
      </c>
      <c r="AT29" s="6">
        <f t="shared" si="26"/>
        <v>0</v>
      </c>
      <c r="AU29" s="6">
        <f t="shared" si="27"/>
        <v>0</v>
      </c>
      <c r="AV29" s="6">
        <f t="shared" si="28"/>
        <v>0</v>
      </c>
      <c r="AW29" s="6">
        <f t="shared" si="29"/>
        <v>0.5</v>
      </c>
      <c r="AX29" s="6">
        <f t="shared" si="30"/>
        <v>4.8</v>
      </c>
      <c r="AY29" s="6">
        <f t="shared" si="31"/>
        <v>7.8</v>
      </c>
      <c r="AZ29" s="6">
        <f t="shared" si="32"/>
        <v>10.8</v>
      </c>
      <c r="BA29" s="6">
        <f t="shared" si="33"/>
        <v>0</v>
      </c>
      <c r="BB29" s="6">
        <f t="shared" si="34"/>
        <v>0</v>
      </c>
      <c r="BC29" s="6">
        <f t="shared" si="35"/>
        <v>0</v>
      </c>
      <c r="BD29" s="6">
        <f t="shared" si="36"/>
        <v>0</v>
      </c>
      <c r="BE29" s="6">
        <f t="shared" si="37"/>
        <v>5.7</v>
      </c>
      <c r="BF29" s="6">
        <f t="shared" si="38"/>
        <v>32.64</v>
      </c>
      <c r="BG29" s="6">
        <f t="shared" si="39"/>
        <v>53.04</v>
      </c>
      <c r="BH29" s="6">
        <f t="shared" si="40"/>
        <v>73.44</v>
      </c>
      <c r="BI29" s="6">
        <f t="shared" si="41"/>
        <v>0</v>
      </c>
      <c r="BJ29" s="21">
        <f t="shared" si="42"/>
        <v>17.591379310344827</v>
      </c>
      <c r="BK29" s="19">
        <f t="shared" si="43"/>
        <v>14.208620689655172</v>
      </c>
    </row>
    <row r="30" spans="8:63" ht="12.75">
      <c r="H30" s="22">
        <f t="shared" si="4"/>
        <v>12</v>
      </c>
      <c r="I30" s="22">
        <f t="shared" si="5"/>
        <v>0.2</v>
      </c>
      <c r="J30" s="25">
        <f t="shared" si="44"/>
        <v>-4.5</v>
      </c>
      <c r="K30" s="1">
        <f t="shared" si="6"/>
        <v>11.6</v>
      </c>
      <c r="L30">
        <f t="shared" si="7"/>
        <v>11.799999999999999</v>
      </c>
      <c r="M30">
        <f t="shared" si="8"/>
        <v>0.2</v>
      </c>
      <c r="N30" s="6">
        <v>2.7</v>
      </c>
      <c r="O30" s="6">
        <v>2.7</v>
      </c>
      <c r="P30" s="6">
        <v>11.4</v>
      </c>
      <c r="Q30" s="6">
        <v>11.4</v>
      </c>
      <c r="R30" s="6">
        <v>6.8</v>
      </c>
      <c r="S30" s="6">
        <v>6.8</v>
      </c>
      <c r="T30" s="6">
        <v>6.8</v>
      </c>
      <c r="U30" s="6">
        <v>6.8</v>
      </c>
      <c r="V30" s="18">
        <f t="shared" si="9"/>
        <v>-4.5</v>
      </c>
      <c r="W30" s="6">
        <v>1.1</v>
      </c>
      <c r="X30" s="6">
        <v>3.2</v>
      </c>
      <c r="Y30" s="6">
        <v>1.2</v>
      </c>
      <c r="Z30" s="6">
        <v>4.3</v>
      </c>
      <c r="AA30" s="6">
        <v>3</v>
      </c>
      <c r="AB30" s="6">
        <v>3</v>
      </c>
      <c r="AC30" s="6">
        <v>3</v>
      </c>
      <c r="AD30" s="6">
        <f t="shared" si="10"/>
        <v>-4.5</v>
      </c>
      <c r="AE30" s="6">
        <f t="shared" si="11"/>
        <v>-3.4</v>
      </c>
      <c r="AF30" s="6">
        <f t="shared" si="12"/>
        <v>-0.2</v>
      </c>
      <c r="AG30" s="6">
        <f t="shared" si="13"/>
        <v>1</v>
      </c>
      <c r="AH30" s="6">
        <f t="shared" si="14"/>
        <v>5.3</v>
      </c>
      <c r="AI30" s="6">
        <f t="shared" si="15"/>
        <v>8.3</v>
      </c>
      <c r="AJ30" s="6">
        <f t="shared" si="16"/>
        <v>11.3</v>
      </c>
      <c r="AK30" s="6">
        <f t="shared" si="17"/>
        <v>14.3</v>
      </c>
      <c r="AL30" s="6">
        <f t="shared" si="18"/>
        <v>0</v>
      </c>
      <c r="AM30" s="6">
        <f t="shared" si="19"/>
        <v>0</v>
      </c>
      <c r="AN30" s="6">
        <f t="shared" si="20"/>
        <v>11.4</v>
      </c>
      <c r="AO30" s="6">
        <f t="shared" si="21"/>
        <v>11.4</v>
      </c>
      <c r="AP30" s="6">
        <f t="shared" si="22"/>
        <v>6.8</v>
      </c>
      <c r="AQ30" s="6">
        <f t="shared" si="23"/>
        <v>6.8</v>
      </c>
      <c r="AR30" s="6">
        <f t="shared" si="24"/>
        <v>6.8</v>
      </c>
      <c r="AS30" s="6">
        <f t="shared" si="25"/>
        <v>0</v>
      </c>
      <c r="AT30" s="6">
        <f t="shared" si="26"/>
        <v>0</v>
      </c>
      <c r="AU30" s="6">
        <f t="shared" si="27"/>
        <v>0</v>
      </c>
      <c r="AV30" s="6">
        <f t="shared" si="28"/>
        <v>-0.2</v>
      </c>
      <c r="AW30" s="6">
        <f t="shared" si="29"/>
        <v>1</v>
      </c>
      <c r="AX30" s="6">
        <f t="shared" si="30"/>
        <v>5.3</v>
      </c>
      <c r="AY30" s="6">
        <f t="shared" si="31"/>
        <v>8.3</v>
      </c>
      <c r="AZ30" s="6">
        <f t="shared" si="32"/>
        <v>11.3</v>
      </c>
      <c r="BA30" s="6">
        <f t="shared" si="33"/>
        <v>0</v>
      </c>
      <c r="BB30" s="6">
        <f t="shared" si="34"/>
        <v>0</v>
      </c>
      <c r="BC30" s="6">
        <f t="shared" si="35"/>
        <v>0</v>
      </c>
      <c r="BD30" s="6">
        <f t="shared" si="36"/>
        <v>-2.2800000000000002</v>
      </c>
      <c r="BE30" s="6">
        <f t="shared" si="37"/>
        <v>11.4</v>
      </c>
      <c r="BF30" s="6">
        <f t="shared" si="38"/>
        <v>36.04</v>
      </c>
      <c r="BG30" s="6">
        <f t="shared" si="39"/>
        <v>56.440000000000005</v>
      </c>
      <c r="BH30" s="6">
        <f t="shared" si="40"/>
        <v>76.84</v>
      </c>
      <c r="BI30" s="6">
        <f t="shared" si="41"/>
        <v>0</v>
      </c>
      <c r="BJ30" s="21">
        <f t="shared" si="42"/>
        <v>27.81724137931034</v>
      </c>
      <c r="BK30" s="19">
        <f t="shared" si="43"/>
        <v>15.382758620689655</v>
      </c>
    </row>
    <row r="31" spans="8:63" ht="12.75">
      <c r="H31" s="22">
        <f t="shared" si="4"/>
        <v>12</v>
      </c>
      <c r="I31" s="22">
        <f t="shared" si="5"/>
        <v>0.2</v>
      </c>
      <c r="J31" s="25">
        <f t="shared" si="44"/>
        <v>-4</v>
      </c>
      <c r="K31" s="1">
        <f t="shared" si="6"/>
        <v>11.6</v>
      </c>
      <c r="L31">
        <f t="shared" si="7"/>
        <v>11.799999999999999</v>
      </c>
      <c r="M31">
        <f t="shared" si="8"/>
        <v>0.2</v>
      </c>
      <c r="N31" s="6">
        <v>2.7</v>
      </c>
      <c r="O31" s="6">
        <v>2.7</v>
      </c>
      <c r="P31" s="6">
        <v>11.4</v>
      </c>
      <c r="Q31" s="6">
        <v>11.4</v>
      </c>
      <c r="R31" s="6">
        <v>6.8</v>
      </c>
      <c r="S31" s="6">
        <v>6.8</v>
      </c>
      <c r="T31" s="6">
        <v>6.8</v>
      </c>
      <c r="U31" s="6">
        <v>6.8</v>
      </c>
      <c r="V31" s="18">
        <f t="shared" si="9"/>
        <v>-4</v>
      </c>
      <c r="W31" s="6">
        <v>1.1</v>
      </c>
      <c r="X31" s="6">
        <v>3.2</v>
      </c>
      <c r="Y31" s="6">
        <v>1.2</v>
      </c>
      <c r="Z31" s="6">
        <v>4.3</v>
      </c>
      <c r="AA31" s="6">
        <v>3</v>
      </c>
      <c r="AB31" s="6">
        <v>3</v>
      </c>
      <c r="AC31" s="6">
        <v>3</v>
      </c>
      <c r="AD31" s="6">
        <f t="shared" si="10"/>
        <v>-4</v>
      </c>
      <c r="AE31" s="6">
        <f t="shared" si="11"/>
        <v>-2.9</v>
      </c>
      <c r="AF31" s="6">
        <f t="shared" si="12"/>
        <v>0.3</v>
      </c>
      <c r="AG31" s="6">
        <f t="shared" si="13"/>
        <v>1.5</v>
      </c>
      <c r="AH31" s="6">
        <f t="shared" si="14"/>
        <v>5.8</v>
      </c>
      <c r="AI31" s="6">
        <f t="shared" si="15"/>
        <v>8.8</v>
      </c>
      <c r="AJ31" s="6">
        <f t="shared" si="16"/>
        <v>11.8</v>
      </c>
      <c r="AK31" s="6">
        <f t="shared" si="17"/>
        <v>14.8</v>
      </c>
      <c r="AL31" s="6">
        <f t="shared" si="18"/>
        <v>0</v>
      </c>
      <c r="AM31" s="6">
        <f t="shared" si="19"/>
        <v>0</v>
      </c>
      <c r="AN31" s="6">
        <f t="shared" si="20"/>
        <v>11.4</v>
      </c>
      <c r="AO31" s="6">
        <f t="shared" si="21"/>
        <v>11.4</v>
      </c>
      <c r="AP31" s="6">
        <f t="shared" si="22"/>
        <v>6.8</v>
      </c>
      <c r="AQ31" s="6">
        <f t="shared" si="23"/>
        <v>6.8</v>
      </c>
      <c r="AR31" s="6">
        <f t="shared" si="24"/>
        <v>6.8</v>
      </c>
      <c r="AS31" s="6">
        <f t="shared" si="25"/>
        <v>0</v>
      </c>
      <c r="AT31" s="6">
        <f t="shared" si="26"/>
        <v>0</v>
      </c>
      <c r="AU31" s="6">
        <f t="shared" si="27"/>
        <v>0</v>
      </c>
      <c r="AV31" s="6">
        <f t="shared" si="28"/>
        <v>0.3</v>
      </c>
      <c r="AW31" s="6">
        <f t="shared" si="29"/>
        <v>1.5</v>
      </c>
      <c r="AX31" s="6">
        <f t="shared" si="30"/>
        <v>5.8</v>
      </c>
      <c r="AY31" s="6">
        <f t="shared" si="31"/>
        <v>8.8</v>
      </c>
      <c r="AZ31" s="6">
        <f t="shared" si="32"/>
        <v>11.8</v>
      </c>
      <c r="BA31" s="6">
        <f t="shared" si="33"/>
        <v>0</v>
      </c>
      <c r="BB31" s="6">
        <f t="shared" si="34"/>
        <v>0</v>
      </c>
      <c r="BC31" s="6">
        <f t="shared" si="35"/>
        <v>0</v>
      </c>
      <c r="BD31" s="6">
        <f t="shared" si="36"/>
        <v>3.42</v>
      </c>
      <c r="BE31" s="6">
        <f t="shared" si="37"/>
        <v>17.1</v>
      </c>
      <c r="BF31" s="6">
        <f t="shared" si="38"/>
        <v>39.44</v>
      </c>
      <c r="BG31" s="6">
        <f t="shared" si="39"/>
        <v>59.84</v>
      </c>
      <c r="BH31" s="6">
        <f t="shared" si="40"/>
        <v>80.24000000000001</v>
      </c>
      <c r="BI31" s="6">
        <f t="shared" si="41"/>
        <v>0</v>
      </c>
      <c r="BJ31" s="21">
        <f t="shared" si="42"/>
        <v>25.955172413793097</v>
      </c>
      <c r="BK31" s="19">
        <f t="shared" si="43"/>
        <v>17.2448275862069</v>
      </c>
    </row>
    <row r="32" spans="8:63" ht="12.75">
      <c r="H32" s="22">
        <f t="shared" si="4"/>
        <v>12</v>
      </c>
      <c r="I32" s="22">
        <f t="shared" si="5"/>
        <v>0.2</v>
      </c>
      <c r="J32" s="25">
        <f t="shared" si="44"/>
        <v>-3.5</v>
      </c>
      <c r="K32" s="1">
        <f t="shared" si="6"/>
        <v>11.6</v>
      </c>
      <c r="L32">
        <f t="shared" si="7"/>
        <v>11.799999999999999</v>
      </c>
      <c r="M32">
        <f t="shared" si="8"/>
        <v>0.2</v>
      </c>
      <c r="N32" s="6">
        <v>2.7</v>
      </c>
      <c r="O32" s="6">
        <v>2.7</v>
      </c>
      <c r="P32" s="6">
        <v>11.4</v>
      </c>
      <c r="Q32" s="6">
        <v>11.4</v>
      </c>
      <c r="R32" s="6">
        <v>6.8</v>
      </c>
      <c r="S32" s="6">
        <v>6.8</v>
      </c>
      <c r="T32" s="6">
        <v>6.8</v>
      </c>
      <c r="U32" s="6">
        <v>6.8</v>
      </c>
      <c r="V32" s="18">
        <f t="shared" si="9"/>
        <v>-3.5</v>
      </c>
      <c r="W32" s="6">
        <v>1.1</v>
      </c>
      <c r="X32" s="6">
        <v>3.2</v>
      </c>
      <c r="Y32" s="6">
        <v>1.2</v>
      </c>
      <c r="Z32" s="6">
        <v>4.3</v>
      </c>
      <c r="AA32" s="6">
        <v>3</v>
      </c>
      <c r="AB32" s="6">
        <v>3</v>
      </c>
      <c r="AC32" s="6">
        <v>3</v>
      </c>
      <c r="AD32" s="6">
        <f t="shared" si="10"/>
        <v>-3.5</v>
      </c>
      <c r="AE32" s="6">
        <f t="shared" si="11"/>
        <v>-2.4</v>
      </c>
      <c r="AF32" s="6">
        <f t="shared" si="12"/>
        <v>0.8</v>
      </c>
      <c r="AG32" s="6">
        <f t="shared" si="13"/>
        <v>2</v>
      </c>
      <c r="AH32" s="6">
        <f t="shared" si="14"/>
        <v>6.3</v>
      </c>
      <c r="AI32" s="6">
        <f t="shared" si="15"/>
        <v>9.3</v>
      </c>
      <c r="AJ32" s="6">
        <f t="shared" si="16"/>
        <v>12.3</v>
      </c>
      <c r="AK32" s="6">
        <f t="shared" si="17"/>
        <v>15.3</v>
      </c>
      <c r="AL32" s="6">
        <f t="shared" si="18"/>
        <v>0</v>
      </c>
      <c r="AM32" s="6">
        <f t="shared" si="19"/>
        <v>0</v>
      </c>
      <c r="AN32" s="6">
        <f t="shared" si="20"/>
        <v>11.4</v>
      </c>
      <c r="AO32" s="6">
        <f t="shared" si="21"/>
        <v>11.4</v>
      </c>
      <c r="AP32" s="6">
        <f t="shared" si="22"/>
        <v>6.8</v>
      </c>
      <c r="AQ32" s="6">
        <f t="shared" si="23"/>
        <v>6.8</v>
      </c>
      <c r="AR32" s="6">
        <f t="shared" si="24"/>
        <v>0</v>
      </c>
      <c r="AS32" s="6">
        <f t="shared" si="25"/>
        <v>0</v>
      </c>
      <c r="AT32" s="6">
        <f t="shared" si="26"/>
        <v>0</v>
      </c>
      <c r="AU32" s="6">
        <f t="shared" si="27"/>
        <v>0</v>
      </c>
      <c r="AV32" s="6">
        <f t="shared" si="28"/>
        <v>0.8</v>
      </c>
      <c r="AW32" s="6">
        <f t="shared" si="29"/>
        <v>2</v>
      </c>
      <c r="AX32" s="6">
        <f t="shared" si="30"/>
        <v>6.3</v>
      </c>
      <c r="AY32" s="6">
        <f t="shared" si="31"/>
        <v>9.3</v>
      </c>
      <c r="AZ32" s="6">
        <f t="shared" si="32"/>
        <v>0</v>
      </c>
      <c r="BA32" s="6">
        <f t="shared" si="33"/>
        <v>0</v>
      </c>
      <c r="BB32" s="6">
        <f t="shared" si="34"/>
        <v>0</v>
      </c>
      <c r="BC32" s="6">
        <f t="shared" si="35"/>
        <v>0</v>
      </c>
      <c r="BD32" s="6">
        <f t="shared" si="36"/>
        <v>9.120000000000001</v>
      </c>
      <c r="BE32" s="6">
        <f t="shared" si="37"/>
        <v>22.8</v>
      </c>
      <c r="BF32" s="6">
        <f t="shared" si="38"/>
        <v>42.839999999999996</v>
      </c>
      <c r="BG32" s="6">
        <f t="shared" si="39"/>
        <v>63.24</v>
      </c>
      <c r="BH32" s="6">
        <f t="shared" si="40"/>
        <v>0</v>
      </c>
      <c r="BI32" s="6">
        <f t="shared" si="41"/>
        <v>0</v>
      </c>
      <c r="BJ32" s="21">
        <f t="shared" si="42"/>
        <v>24.50344827586207</v>
      </c>
      <c r="BK32" s="19">
        <f t="shared" si="43"/>
        <v>11.89655172413793</v>
      </c>
    </row>
    <row r="33" spans="8:63" ht="12.75">
      <c r="H33" s="22">
        <f t="shared" si="4"/>
        <v>12</v>
      </c>
      <c r="I33" s="22">
        <f t="shared" si="5"/>
        <v>0.2</v>
      </c>
      <c r="J33" s="25">
        <f t="shared" si="44"/>
        <v>-3</v>
      </c>
      <c r="K33" s="1">
        <f t="shared" si="6"/>
        <v>11.6</v>
      </c>
      <c r="L33">
        <f t="shared" si="7"/>
        <v>11.799999999999999</v>
      </c>
      <c r="M33">
        <f t="shared" si="8"/>
        <v>0.2</v>
      </c>
      <c r="N33" s="6">
        <v>2.7</v>
      </c>
      <c r="O33" s="6">
        <v>2.7</v>
      </c>
      <c r="P33" s="6">
        <v>11.4</v>
      </c>
      <c r="Q33" s="6">
        <v>11.4</v>
      </c>
      <c r="R33" s="6">
        <v>6.8</v>
      </c>
      <c r="S33" s="6">
        <v>6.8</v>
      </c>
      <c r="T33" s="6">
        <v>6.8</v>
      </c>
      <c r="U33" s="6">
        <v>6.8</v>
      </c>
      <c r="V33" s="18">
        <f t="shared" si="9"/>
        <v>-3</v>
      </c>
      <c r="W33" s="6">
        <v>1.1</v>
      </c>
      <c r="X33" s="6">
        <v>3.2</v>
      </c>
      <c r="Y33" s="6">
        <v>1.2</v>
      </c>
      <c r="Z33" s="6">
        <v>4.3</v>
      </c>
      <c r="AA33" s="6">
        <v>3</v>
      </c>
      <c r="AB33" s="6">
        <v>3</v>
      </c>
      <c r="AC33" s="6">
        <v>3</v>
      </c>
      <c r="AD33" s="6">
        <f t="shared" si="10"/>
        <v>-3</v>
      </c>
      <c r="AE33" s="6">
        <f t="shared" si="11"/>
        <v>-1.9</v>
      </c>
      <c r="AF33" s="6">
        <f t="shared" si="12"/>
        <v>1.3</v>
      </c>
      <c r="AG33" s="6">
        <f t="shared" si="13"/>
        <v>2.5</v>
      </c>
      <c r="AH33" s="6">
        <f t="shared" si="14"/>
        <v>6.8</v>
      </c>
      <c r="AI33" s="6">
        <f t="shared" si="15"/>
        <v>9.8</v>
      </c>
      <c r="AJ33" s="6">
        <f t="shared" si="16"/>
        <v>12.8</v>
      </c>
      <c r="AK33" s="6">
        <f t="shared" si="17"/>
        <v>15.8</v>
      </c>
      <c r="AL33" s="6">
        <f t="shared" si="18"/>
        <v>0</v>
      </c>
      <c r="AM33" s="6">
        <f t="shared" si="19"/>
        <v>0</v>
      </c>
      <c r="AN33" s="6">
        <f t="shared" si="20"/>
        <v>11.4</v>
      </c>
      <c r="AO33" s="6">
        <f t="shared" si="21"/>
        <v>11.4</v>
      </c>
      <c r="AP33" s="6">
        <f t="shared" si="22"/>
        <v>6.8</v>
      </c>
      <c r="AQ33" s="6">
        <f t="shared" si="23"/>
        <v>6.8</v>
      </c>
      <c r="AR33" s="6">
        <f t="shared" si="24"/>
        <v>0</v>
      </c>
      <c r="AS33" s="6">
        <f t="shared" si="25"/>
        <v>0</v>
      </c>
      <c r="AT33" s="6">
        <f t="shared" si="26"/>
        <v>0</v>
      </c>
      <c r="AU33" s="6">
        <f t="shared" si="27"/>
        <v>0</v>
      </c>
      <c r="AV33" s="6">
        <f t="shared" si="28"/>
        <v>1.3</v>
      </c>
      <c r="AW33" s="6">
        <f t="shared" si="29"/>
        <v>2.5</v>
      </c>
      <c r="AX33" s="6">
        <f t="shared" si="30"/>
        <v>6.8</v>
      </c>
      <c r="AY33" s="6">
        <f t="shared" si="31"/>
        <v>9.8</v>
      </c>
      <c r="AZ33" s="6">
        <f t="shared" si="32"/>
        <v>0</v>
      </c>
      <c r="BA33" s="6">
        <f t="shared" si="33"/>
        <v>0</v>
      </c>
      <c r="BB33" s="6">
        <f t="shared" si="34"/>
        <v>0</v>
      </c>
      <c r="BC33" s="6">
        <f t="shared" si="35"/>
        <v>0</v>
      </c>
      <c r="BD33" s="6">
        <f t="shared" si="36"/>
        <v>14.82</v>
      </c>
      <c r="BE33" s="6">
        <f t="shared" si="37"/>
        <v>28.5</v>
      </c>
      <c r="BF33" s="6">
        <f t="shared" si="38"/>
        <v>46.239999999999995</v>
      </c>
      <c r="BG33" s="6">
        <f t="shared" si="39"/>
        <v>66.64</v>
      </c>
      <c r="BH33" s="6">
        <f t="shared" si="40"/>
        <v>0</v>
      </c>
      <c r="BI33" s="6">
        <f t="shared" si="41"/>
        <v>0</v>
      </c>
      <c r="BJ33" s="21">
        <f t="shared" si="42"/>
        <v>22.93448275862069</v>
      </c>
      <c r="BK33" s="19">
        <f t="shared" si="43"/>
        <v>13.46551724137931</v>
      </c>
    </row>
    <row r="34" spans="8:63" ht="12.75">
      <c r="H34" s="22">
        <f t="shared" si="4"/>
        <v>12</v>
      </c>
      <c r="I34" s="22">
        <f t="shared" si="5"/>
        <v>0.2</v>
      </c>
      <c r="J34" s="25">
        <f t="shared" si="44"/>
        <v>-2.5</v>
      </c>
      <c r="K34" s="1">
        <f t="shared" si="6"/>
        <v>11.6</v>
      </c>
      <c r="L34">
        <f t="shared" si="7"/>
        <v>11.799999999999999</v>
      </c>
      <c r="M34">
        <f t="shared" si="8"/>
        <v>0.2</v>
      </c>
      <c r="N34" s="6">
        <v>2.7</v>
      </c>
      <c r="O34" s="6">
        <v>2.7</v>
      </c>
      <c r="P34" s="6">
        <v>11.4</v>
      </c>
      <c r="Q34" s="6">
        <v>11.4</v>
      </c>
      <c r="R34" s="6">
        <v>6.8</v>
      </c>
      <c r="S34" s="6">
        <v>6.8</v>
      </c>
      <c r="T34" s="6">
        <v>6.8</v>
      </c>
      <c r="U34" s="6">
        <v>6.8</v>
      </c>
      <c r="V34" s="18">
        <f t="shared" si="9"/>
        <v>-2.5</v>
      </c>
      <c r="W34" s="6">
        <v>1.1</v>
      </c>
      <c r="X34" s="6">
        <v>3.2</v>
      </c>
      <c r="Y34" s="6">
        <v>1.2</v>
      </c>
      <c r="Z34" s="6">
        <v>4.3</v>
      </c>
      <c r="AA34" s="6">
        <v>3</v>
      </c>
      <c r="AB34" s="6">
        <v>3</v>
      </c>
      <c r="AC34" s="6">
        <v>3</v>
      </c>
      <c r="AD34" s="6">
        <f t="shared" si="10"/>
        <v>-2.5</v>
      </c>
      <c r="AE34" s="6">
        <f t="shared" si="11"/>
        <v>-1.4</v>
      </c>
      <c r="AF34" s="6">
        <f t="shared" si="12"/>
        <v>1.8</v>
      </c>
      <c r="AG34" s="6">
        <f t="shared" si="13"/>
        <v>3</v>
      </c>
      <c r="AH34" s="6">
        <f t="shared" si="14"/>
        <v>7.3</v>
      </c>
      <c r="AI34" s="6">
        <f t="shared" si="15"/>
        <v>10.3</v>
      </c>
      <c r="AJ34" s="6">
        <f t="shared" si="16"/>
        <v>13.3</v>
      </c>
      <c r="AK34" s="6">
        <f t="shared" si="17"/>
        <v>16.3</v>
      </c>
      <c r="AL34" s="6">
        <f t="shared" si="18"/>
        <v>0</v>
      </c>
      <c r="AM34" s="6">
        <f t="shared" si="19"/>
        <v>0</v>
      </c>
      <c r="AN34" s="6">
        <f t="shared" si="20"/>
        <v>11.4</v>
      </c>
      <c r="AO34" s="6">
        <f t="shared" si="21"/>
        <v>11.4</v>
      </c>
      <c r="AP34" s="6">
        <f t="shared" si="22"/>
        <v>6.8</v>
      </c>
      <c r="AQ34" s="6">
        <f t="shared" si="23"/>
        <v>6.8</v>
      </c>
      <c r="AR34" s="6">
        <f t="shared" si="24"/>
        <v>0</v>
      </c>
      <c r="AS34" s="6">
        <f t="shared" si="25"/>
        <v>0</v>
      </c>
      <c r="AT34" s="6">
        <f t="shared" si="26"/>
        <v>0</v>
      </c>
      <c r="AU34" s="6">
        <f t="shared" si="27"/>
        <v>0</v>
      </c>
      <c r="AV34" s="6">
        <f t="shared" si="28"/>
        <v>1.8</v>
      </c>
      <c r="AW34" s="6">
        <f t="shared" si="29"/>
        <v>3</v>
      </c>
      <c r="AX34" s="6">
        <f t="shared" si="30"/>
        <v>7.3</v>
      </c>
      <c r="AY34" s="6">
        <f t="shared" si="31"/>
        <v>10.3</v>
      </c>
      <c r="AZ34" s="6">
        <f t="shared" si="32"/>
        <v>0</v>
      </c>
      <c r="BA34" s="6">
        <f t="shared" si="33"/>
        <v>0</v>
      </c>
      <c r="BB34" s="6">
        <f t="shared" si="34"/>
        <v>0</v>
      </c>
      <c r="BC34" s="6">
        <f t="shared" si="35"/>
        <v>0</v>
      </c>
      <c r="BD34" s="6">
        <f t="shared" si="36"/>
        <v>20.52</v>
      </c>
      <c r="BE34" s="6">
        <f t="shared" si="37"/>
        <v>34.2</v>
      </c>
      <c r="BF34" s="6">
        <f t="shared" si="38"/>
        <v>49.64</v>
      </c>
      <c r="BG34" s="6">
        <f t="shared" si="39"/>
        <v>70.04</v>
      </c>
      <c r="BH34" s="6">
        <f t="shared" si="40"/>
        <v>0</v>
      </c>
      <c r="BI34" s="6">
        <f t="shared" si="41"/>
        <v>0</v>
      </c>
      <c r="BJ34" s="21">
        <f t="shared" si="42"/>
        <v>21.365517241379308</v>
      </c>
      <c r="BK34" s="19">
        <f t="shared" si="43"/>
        <v>15.03448275862069</v>
      </c>
    </row>
    <row r="35" spans="8:63" ht="12.75">
      <c r="H35" s="22">
        <f t="shared" si="4"/>
        <v>12</v>
      </c>
      <c r="I35" s="22">
        <f t="shared" si="5"/>
        <v>0.2</v>
      </c>
      <c r="J35" s="25">
        <f t="shared" si="44"/>
        <v>-2</v>
      </c>
      <c r="K35" s="1">
        <f t="shared" si="6"/>
        <v>11.6</v>
      </c>
      <c r="L35">
        <f t="shared" si="7"/>
        <v>11.799999999999999</v>
      </c>
      <c r="M35">
        <f t="shared" si="8"/>
        <v>0.2</v>
      </c>
      <c r="N35" s="6">
        <v>2.7</v>
      </c>
      <c r="O35" s="6">
        <v>2.7</v>
      </c>
      <c r="P35" s="6">
        <v>11.4</v>
      </c>
      <c r="Q35" s="6">
        <v>11.4</v>
      </c>
      <c r="R35" s="6">
        <v>6.8</v>
      </c>
      <c r="S35" s="6">
        <v>6.8</v>
      </c>
      <c r="T35" s="6">
        <v>6.8</v>
      </c>
      <c r="U35" s="6">
        <v>6.8</v>
      </c>
      <c r="V35" s="18">
        <f t="shared" si="9"/>
        <v>-2</v>
      </c>
      <c r="W35" s="6">
        <v>1.1</v>
      </c>
      <c r="X35" s="6">
        <v>3.2</v>
      </c>
      <c r="Y35" s="6">
        <v>1.2</v>
      </c>
      <c r="Z35" s="6">
        <v>4.3</v>
      </c>
      <c r="AA35" s="6">
        <v>3</v>
      </c>
      <c r="AB35" s="6">
        <v>3</v>
      </c>
      <c r="AC35" s="6">
        <v>3</v>
      </c>
      <c r="AD35" s="6">
        <f t="shared" si="10"/>
        <v>-2</v>
      </c>
      <c r="AE35" s="6">
        <f t="shared" si="11"/>
        <v>-0.9</v>
      </c>
      <c r="AF35" s="6">
        <f t="shared" si="12"/>
        <v>2.3</v>
      </c>
      <c r="AG35" s="6">
        <f t="shared" si="13"/>
        <v>3.5</v>
      </c>
      <c r="AH35" s="6">
        <f t="shared" si="14"/>
        <v>7.8</v>
      </c>
      <c r="AI35" s="6">
        <f t="shared" si="15"/>
        <v>10.8</v>
      </c>
      <c r="AJ35" s="6">
        <f t="shared" si="16"/>
        <v>13.8</v>
      </c>
      <c r="AK35" s="6">
        <f t="shared" si="17"/>
        <v>16.8</v>
      </c>
      <c r="AL35" s="6">
        <f t="shared" si="18"/>
        <v>0</v>
      </c>
      <c r="AM35" s="6">
        <f t="shared" si="19"/>
        <v>0</v>
      </c>
      <c r="AN35" s="6">
        <f t="shared" si="20"/>
        <v>11.4</v>
      </c>
      <c r="AO35" s="6">
        <f t="shared" si="21"/>
        <v>11.4</v>
      </c>
      <c r="AP35" s="6">
        <f t="shared" si="22"/>
        <v>6.8</v>
      </c>
      <c r="AQ35" s="6">
        <f t="shared" si="23"/>
        <v>6.8</v>
      </c>
      <c r="AR35" s="6">
        <f t="shared" si="24"/>
        <v>0</v>
      </c>
      <c r="AS35" s="6">
        <f t="shared" si="25"/>
        <v>0</v>
      </c>
      <c r="AT35" s="6">
        <f t="shared" si="26"/>
        <v>0</v>
      </c>
      <c r="AU35" s="6">
        <f t="shared" si="27"/>
        <v>0</v>
      </c>
      <c r="AV35" s="6">
        <f t="shared" si="28"/>
        <v>2.3</v>
      </c>
      <c r="AW35" s="6">
        <f t="shared" si="29"/>
        <v>3.5</v>
      </c>
      <c r="AX35" s="6">
        <f t="shared" si="30"/>
        <v>7.8</v>
      </c>
      <c r="AY35" s="6">
        <f t="shared" si="31"/>
        <v>10.8</v>
      </c>
      <c r="AZ35" s="6">
        <f t="shared" si="32"/>
        <v>0</v>
      </c>
      <c r="BA35" s="6">
        <f t="shared" si="33"/>
        <v>0</v>
      </c>
      <c r="BB35" s="6">
        <f t="shared" si="34"/>
        <v>0</v>
      </c>
      <c r="BC35" s="6">
        <f t="shared" si="35"/>
        <v>0</v>
      </c>
      <c r="BD35" s="6">
        <f t="shared" si="36"/>
        <v>26.22</v>
      </c>
      <c r="BE35" s="6">
        <f t="shared" si="37"/>
        <v>39.9</v>
      </c>
      <c r="BF35" s="6">
        <f t="shared" si="38"/>
        <v>53.04</v>
      </c>
      <c r="BG35" s="6">
        <f t="shared" si="39"/>
        <v>73.44</v>
      </c>
      <c r="BH35" s="6">
        <f t="shared" si="40"/>
        <v>0</v>
      </c>
      <c r="BI35" s="6">
        <f t="shared" si="41"/>
        <v>0</v>
      </c>
      <c r="BJ35" s="21">
        <f t="shared" si="42"/>
        <v>19.79655172413793</v>
      </c>
      <c r="BK35" s="19">
        <f t="shared" si="43"/>
        <v>16.603448275862068</v>
      </c>
    </row>
    <row r="36" spans="8:63" ht="12.75">
      <c r="H36" s="22">
        <f t="shared" si="4"/>
        <v>12</v>
      </c>
      <c r="I36" s="22">
        <f t="shared" si="5"/>
        <v>0.2</v>
      </c>
      <c r="J36" s="25">
        <f t="shared" si="44"/>
        <v>-1.5</v>
      </c>
      <c r="K36" s="1">
        <f t="shared" si="6"/>
        <v>11.6</v>
      </c>
      <c r="L36">
        <f t="shared" si="7"/>
        <v>11.799999999999999</v>
      </c>
      <c r="M36">
        <f t="shared" si="8"/>
        <v>0.2</v>
      </c>
      <c r="N36" s="6">
        <v>2.7</v>
      </c>
      <c r="O36" s="6">
        <v>2.7</v>
      </c>
      <c r="P36" s="6">
        <v>11.4</v>
      </c>
      <c r="Q36" s="6">
        <v>11.4</v>
      </c>
      <c r="R36" s="6">
        <v>6.8</v>
      </c>
      <c r="S36" s="6">
        <v>6.8</v>
      </c>
      <c r="T36" s="6">
        <v>6.8</v>
      </c>
      <c r="U36" s="6">
        <v>6.8</v>
      </c>
      <c r="V36" s="18">
        <f t="shared" si="9"/>
        <v>-1.5</v>
      </c>
      <c r="W36" s="6">
        <v>1.1</v>
      </c>
      <c r="X36" s="6">
        <v>3.2</v>
      </c>
      <c r="Y36" s="6">
        <v>1.2</v>
      </c>
      <c r="Z36" s="6">
        <v>4.3</v>
      </c>
      <c r="AA36" s="6">
        <v>3</v>
      </c>
      <c r="AB36" s="6">
        <v>3</v>
      </c>
      <c r="AC36" s="6">
        <v>3</v>
      </c>
      <c r="AD36" s="6">
        <f t="shared" si="10"/>
        <v>-1.5</v>
      </c>
      <c r="AE36" s="6">
        <f t="shared" si="11"/>
        <v>-0.4</v>
      </c>
      <c r="AF36" s="6">
        <f t="shared" si="12"/>
        <v>2.8</v>
      </c>
      <c r="AG36" s="6">
        <f t="shared" si="13"/>
        <v>4</v>
      </c>
      <c r="AH36" s="6">
        <f t="shared" si="14"/>
        <v>8.3</v>
      </c>
      <c r="AI36" s="6">
        <f t="shared" si="15"/>
        <v>11.3</v>
      </c>
      <c r="AJ36" s="6">
        <f t="shared" si="16"/>
        <v>14.3</v>
      </c>
      <c r="AK36" s="6">
        <f t="shared" si="17"/>
        <v>17.3</v>
      </c>
      <c r="AL36" s="6">
        <f t="shared" si="18"/>
        <v>0</v>
      </c>
      <c r="AM36" s="6">
        <f t="shared" si="19"/>
        <v>0</v>
      </c>
      <c r="AN36" s="6">
        <f t="shared" si="20"/>
        <v>11.4</v>
      </c>
      <c r="AO36" s="6">
        <f t="shared" si="21"/>
        <v>11.4</v>
      </c>
      <c r="AP36" s="6">
        <f t="shared" si="22"/>
        <v>6.8</v>
      </c>
      <c r="AQ36" s="6">
        <f t="shared" si="23"/>
        <v>6.8</v>
      </c>
      <c r="AR36" s="6">
        <f t="shared" si="24"/>
        <v>0</v>
      </c>
      <c r="AS36" s="6">
        <f t="shared" si="25"/>
        <v>0</v>
      </c>
      <c r="AT36" s="6">
        <f t="shared" si="26"/>
        <v>0</v>
      </c>
      <c r="AU36" s="6">
        <f t="shared" si="27"/>
        <v>0</v>
      </c>
      <c r="AV36" s="6">
        <f t="shared" si="28"/>
        <v>2.8</v>
      </c>
      <c r="AW36" s="6">
        <f t="shared" si="29"/>
        <v>4</v>
      </c>
      <c r="AX36" s="6">
        <f t="shared" si="30"/>
        <v>8.3</v>
      </c>
      <c r="AY36" s="6">
        <f t="shared" si="31"/>
        <v>11.3</v>
      </c>
      <c r="AZ36" s="6">
        <f t="shared" si="32"/>
        <v>0</v>
      </c>
      <c r="BA36" s="6">
        <f t="shared" si="33"/>
        <v>0</v>
      </c>
      <c r="BB36" s="6">
        <f t="shared" si="34"/>
        <v>0</v>
      </c>
      <c r="BC36" s="6">
        <f t="shared" si="35"/>
        <v>0</v>
      </c>
      <c r="BD36" s="6">
        <f t="shared" si="36"/>
        <v>31.919999999999998</v>
      </c>
      <c r="BE36" s="6">
        <f t="shared" si="37"/>
        <v>45.6</v>
      </c>
      <c r="BF36" s="6">
        <f t="shared" si="38"/>
        <v>56.440000000000005</v>
      </c>
      <c r="BG36" s="6">
        <f t="shared" si="39"/>
        <v>76.84</v>
      </c>
      <c r="BH36" s="6">
        <f t="shared" si="40"/>
        <v>0</v>
      </c>
      <c r="BI36" s="6">
        <f t="shared" si="41"/>
        <v>0</v>
      </c>
      <c r="BJ36" s="21">
        <f t="shared" si="42"/>
        <v>18.22758620689655</v>
      </c>
      <c r="BK36" s="19">
        <f t="shared" si="43"/>
        <v>18.17241379310345</v>
      </c>
    </row>
    <row r="37" spans="8:63" ht="12.75">
      <c r="H37" s="22">
        <f t="shared" si="4"/>
        <v>12</v>
      </c>
      <c r="I37" s="22">
        <f t="shared" si="5"/>
        <v>0.2</v>
      </c>
      <c r="J37" s="25">
        <f t="shared" si="44"/>
        <v>-1</v>
      </c>
      <c r="K37" s="1">
        <f t="shared" si="6"/>
        <v>11.6</v>
      </c>
      <c r="L37">
        <f t="shared" si="7"/>
        <v>11.799999999999999</v>
      </c>
      <c r="M37">
        <f t="shared" si="8"/>
        <v>0.2</v>
      </c>
      <c r="N37" s="6">
        <v>2.7</v>
      </c>
      <c r="O37" s="6">
        <v>2.7</v>
      </c>
      <c r="P37" s="6">
        <v>11.4</v>
      </c>
      <c r="Q37" s="6">
        <v>11.4</v>
      </c>
      <c r="R37" s="6">
        <v>6.8</v>
      </c>
      <c r="S37" s="6">
        <v>6.8</v>
      </c>
      <c r="T37" s="6">
        <v>6.8</v>
      </c>
      <c r="U37" s="6">
        <v>6.8</v>
      </c>
      <c r="V37" s="18">
        <f t="shared" si="9"/>
        <v>-1</v>
      </c>
      <c r="W37" s="6">
        <v>1.1</v>
      </c>
      <c r="X37" s="6">
        <v>3.2</v>
      </c>
      <c r="Y37" s="6">
        <v>1.2</v>
      </c>
      <c r="Z37" s="6">
        <v>4.3</v>
      </c>
      <c r="AA37" s="6">
        <v>3</v>
      </c>
      <c r="AB37" s="6">
        <v>3</v>
      </c>
      <c r="AC37" s="6">
        <v>3</v>
      </c>
      <c r="AD37" s="6">
        <f t="shared" si="10"/>
        <v>-1</v>
      </c>
      <c r="AE37" s="6">
        <f t="shared" si="11"/>
        <v>0.1</v>
      </c>
      <c r="AF37" s="6">
        <f t="shared" si="12"/>
        <v>3.3</v>
      </c>
      <c r="AG37" s="6">
        <f t="shared" si="13"/>
        <v>4.5</v>
      </c>
      <c r="AH37" s="6">
        <f t="shared" si="14"/>
        <v>8.8</v>
      </c>
      <c r="AI37" s="6">
        <f t="shared" si="15"/>
        <v>11.8</v>
      </c>
      <c r="AJ37" s="6">
        <f t="shared" si="16"/>
        <v>14.8</v>
      </c>
      <c r="AK37" s="6">
        <f t="shared" si="17"/>
        <v>17.8</v>
      </c>
      <c r="AL37" s="6">
        <f t="shared" si="18"/>
        <v>0</v>
      </c>
      <c r="AM37" s="6">
        <f t="shared" si="19"/>
        <v>2.7</v>
      </c>
      <c r="AN37" s="6">
        <f t="shared" si="20"/>
        <v>11.4</v>
      </c>
      <c r="AO37" s="6">
        <f t="shared" si="21"/>
        <v>11.4</v>
      </c>
      <c r="AP37" s="6">
        <f t="shared" si="22"/>
        <v>6.8</v>
      </c>
      <c r="AQ37" s="6">
        <f t="shared" si="23"/>
        <v>6.8</v>
      </c>
      <c r="AR37" s="6">
        <f t="shared" si="24"/>
        <v>0</v>
      </c>
      <c r="AS37" s="6">
        <f t="shared" si="25"/>
        <v>0</v>
      </c>
      <c r="AT37" s="6">
        <f t="shared" si="26"/>
        <v>0</v>
      </c>
      <c r="AU37" s="6">
        <f t="shared" si="27"/>
        <v>0.1</v>
      </c>
      <c r="AV37" s="6">
        <f t="shared" si="28"/>
        <v>3.3</v>
      </c>
      <c r="AW37" s="6">
        <f t="shared" si="29"/>
        <v>4.5</v>
      </c>
      <c r="AX37" s="6">
        <f t="shared" si="30"/>
        <v>8.8</v>
      </c>
      <c r="AY37" s="6">
        <f t="shared" si="31"/>
        <v>11.8</v>
      </c>
      <c r="AZ37" s="6">
        <f t="shared" si="32"/>
        <v>0</v>
      </c>
      <c r="BA37" s="6">
        <f t="shared" si="33"/>
        <v>0</v>
      </c>
      <c r="BB37" s="6">
        <f t="shared" si="34"/>
        <v>0</v>
      </c>
      <c r="BC37" s="6">
        <f t="shared" si="35"/>
        <v>0.27</v>
      </c>
      <c r="BD37" s="6">
        <f t="shared" si="36"/>
        <v>37.62</v>
      </c>
      <c r="BE37" s="6">
        <f t="shared" si="37"/>
        <v>51.300000000000004</v>
      </c>
      <c r="BF37" s="6">
        <f t="shared" si="38"/>
        <v>59.84</v>
      </c>
      <c r="BG37" s="6">
        <f t="shared" si="39"/>
        <v>80.24000000000001</v>
      </c>
      <c r="BH37" s="6">
        <f t="shared" si="40"/>
        <v>0</v>
      </c>
      <c r="BI37" s="6">
        <f t="shared" si="41"/>
        <v>0</v>
      </c>
      <c r="BJ37" s="21">
        <f t="shared" si="42"/>
        <v>19.3353448275862</v>
      </c>
      <c r="BK37" s="19">
        <f t="shared" si="43"/>
        <v>19.764655172413793</v>
      </c>
    </row>
    <row r="38" spans="8:63" ht="12.75">
      <c r="H38" s="22">
        <f t="shared" si="4"/>
        <v>12</v>
      </c>
      <c r="I38" s="22">
        <f t="shared" si="5"/>
        <v>0.2</v>
      </c>
      <c r="J38" s="25">
        <f t="shared" si="44"/>
        <v>-0.5</v>
      </c>
      <c r="K38" s="1">
        <f t="shared" si="6"/>
        <v>11.6</v>
      </c>
      <c r="L38">
        <f t="shared" si="7"/>
        <v>11.799999999999999</v>
      </c>
      <c r="M38">
        <f t="shared" si="8"/>
        <v>0.2</v>
      </c>
      <c r="N38" s="6">
        <v>2.7</v>
      </c>
      <c r="O38" s="6">
        <v>2.7</v>
      </c>
      <c r="P38" s="6">
        <v>11.4</v>
      </c>
      <c r="Q38" s="6">
        <v>11.4</v>
      </c>
      <c r="R38" s="6">
        <v>6.8</v>
      </c>
      <c r="S38" s="6">
        <v>6.8</v>
      </c>
      <c r="T38" s="6">
        <v>6.8</v>
      </c>
      <c r="U38" s="6">
        <v>6.8</v>
      </c>
      <c r="V38" s="18">
        <f t="shared" si="9"/>
        <v>-0.5</v>
      </c>
      <c r="W38" s="6">
        <v>1.1</v>
      </c>
      <c r="X38" s="6">
        <v>3.2</v>
      </c>
      <c r="Y38" s="6">
        <v>1.2</v>
      </c>
      <c r="Z38" s="6">
        <v>4.3</v>
      </c>
      <c r="AA38" s="6">
        <v>3</v>
      </c>
      <c r="AB38" s="6">
        <v>3</v>
      </c>
      <c r="AC38" s="6">
        <v>3</v>
      </c>
      <c r="AD38" s="6">
        <f t="shared" si="10"/>
        <v>-0.5</v>
      </c>
      <c r="AE38" s="6">
        <f t="shared" si="11"/>
        <v>0.6</v>
      </c>
      <c r="AF38" s="6">
        <f t="shared" si="12"/>
        <v>3.8</v>
      </c>
      <c r="AG38" s="6">
        <f t="shared" si="13"/>
        <v>5</v>
      </c>
      <c r="AH38" s="6">
        <f t="shared" si="14"/>
        <v>9.3</v>
      </c>
      <c r="AI38" s="6">
        <f t="shared" si="15"/>
        <v>12.3</v>
      </c>
      <c r="AJ38" s="6">
        <f t="shared" si="16"/>
        <v>15.3</v>
      </c>
      <c r="AK38" s="6">
        <f t="shared" si="17"/>
        <v>18.3</v>
      </c>
      <c r="AL38" s="6">
        <f t="shared" si="18"/>
        <v>0</v>
      </c>
      <c r="AM38" s="6">
        <f t="shared" si="19"/>
        <v>2.7</v>
      </c>
      <c r="AN38" s="6">
        <f t="shared" si="20"/>
        <v>11.4</v>
      </c>
      <c r="AO38" s="6">
        <f t="shared" si="21"/>
        <v>11.4</v>
      </c>
      <c r="AP38" s="6">
        <f t="shared" si="22"/>
        <v>6.8</v>
      </c>
      <c r="AQ38" s="6">
        <f t="shared" si="23"/>
        <v>0</v>
      </c>
      <c r="AR38" s="6">
        <f t="shared" si="24"/>
        <v>0</v>
      </c>
      <c r="AS38" s="6">
        <f t="shared" si="25"/>
        <v>0</v>
      </c>
      <c r="AT38" s="6">
        <f t="shared" si="26"/>
        <v>0</v>
      </c>
      <c r="AU38" s="6">
        <f t="shared" si="27"/>
        <v>0.6</v>
      </c>
      <c r="AV38" s="6">
        <f t="shared" si="28"/>
        <v>3.8</v>
      </c>
      <c r="AW38" s="6">
        <f t="shared" si="29"/>
        <v>5</v>
      </c>
      <c r="AX38" s="6">
        <f t="shared" si="30"/>
        <v>9.3</v>
      </c>
      <c r="AY38" s="6">
        <f t="shared" si="31"/>
        <v>0</v>
      </c>
      <c r="AZ38" s="6">
        <f t="shared" si="32"/>
        <v>0</v>
      </c>
      <c r="BA38" s="6">
        <f t="shared" si="33"/>
        <v>0</v>
      </c>
      <c r="BB38" s="6">
        <f t="shared" si="34"/>
        <v>0</v>
      </c>
      <c r="BC38" s="6">
        <f t="shared" si="35"/>
        <v>1.62</v>
      </c>
      <c r="BD38" s="6">
        <f t="shared" si="36"/>
        <v>43.32</v>
      </c>
      <c r="BE38" s="6">
        <f t="shared" si="37"/>
        <v>57</v>
      </c>
      <c r="BF38" s="6">
        <f t="shared" si="38"/>
        <v>63.24</v>
      </c>
      <c r="BG38" s="6">
        <f t="shared" si="39"/>
        <v>0</v>
      </c>
      <c r="BH38" s="6">
        <f t="shared" si="40"/>
        <v>0</v>
      </c>
      <c r="BI38" s="6">
        <f t="shared" si="41"/>
        <v>0</v>
      </c>
      <c r="BJ38" s="21">
        <f t="shared" si="42"/>
        <v>18.060344827586203</v>
      </c>
      <c r="BK38" s="19">
        <f t="shared" si="43"/>
        <v>14.239655172413794</v>
      </c>
    </row>
    <row r="39" spans="8:63" ht="12.75">
      <c r="H39" s="22">
        <f t="shared" si="4"/>
        <v>12</v>
      </c>
      <c r="I39" s="22">
        <f t="shared" si="5"/>
        <v>0.2</v>
      </c>
      <c r="J39" s="25">
        <f t="shared" si="44"/>
        <v>0</v>
      </c>
      <c r="K39" s="1">
        <f t="shared" si="6"/>
        <v>11.6</v>
      </c>
      <c r="L39">
        <f t="shared" si="7"/>
        <v>11.799999999999999</v>
      </c>
      <c r="M39">
        <f t="shared" si="8"/>
        <v>0.2</v>
      </c>
      <c r="N39" s="6">
        <v>2.7</v>
      </c>
      <c r="O39" s="6">
        <v>2.7</v>
      </c>
      <c r="P39" s="6">
        <v>11.4</v>
      </c>
      <c r="Q39" s="6">
        <v>11.4</v>
      </c>
      <c r="R39" s="6">
        <v>6.8</v>
      </c>
      <c r="S39" s="6">
        <v>6.8</v>
      </c>
      <c r="T39" s="6">
        <v>6.8</v>
      </c>
      <c r="U39" s="6">
        <v>6.8</v>
      </c>
      <c r="V39" s="18">
        <f t="shared" si="9"/>
        <v>0</v>
      </c>
      <c r="W39" s="6">
        <v>1.1</v>
      </c>
      <c r="X39" s="6">
        <v>3.2</v>
      </c>
      <c r="Y39" s="6">
        <v>1.2</v>
      </c>
      <c r="Z39" s="6">
        <v>4.3</v>
      </c>
      <c r="AA39" s="6">
        <v>3</v>
      </c>
      <c r="AB39" s="6">
        <v>3</v>
      </c>
      <c r="AC39" s="6">
        <v>3</v>
      </c>
      <c r="AD39" s="6">
        <f t="shared" si="10"/>
        <v>0</v>
      </c>
      <c r="AE39" s="6">
        <f t="shared" si="11"/>
        <v>1.1</v>
      </c>
      <c r="AF39" s="6">
        <f t="shared" si="12"/>
        <v>4.3</v>
      </c>
      <c r="AG39" s="6">
        <f t="shared" si="13"/>
        <v>5.5</v>
      </c>
      <c r="AH39" s="6">
        <f t="shared" si="14"/>
        <v>9.8</v>
      </c>
      <c r="AI39" s="6">
        <f t="shared" si="15"/>
        <v>12.8</v>
      </c>
      <c r="AJ39" s="6">
        <f t="shared" si="16"/>
        <v>15.8</v>
      </c>
      <c r="AK39" s="6">
        <f t="shared" si="17"/>
        <v>18.8</v>
      </c>
      <c r="AL39" s="6">
        <f t="shared" si="18"/>
        <v>2.7</v>
      </c>
      <c r="AM39" s="6">
        <f t="shared" si="19"/>
        <v>2.7</v>
      </c>
      <c r="AN39" s="6">
        <f t="shared" si="20"/>
        <v>11.4</v>
      </c>
      <c r="AO39" s="6">
        <f t="shared" si="21"/>
        <v>11.4</v>
      </c>
      <c r="AP39" s="6">
        <f t="shared" si="22"/>
        <v>6.8</v>
      </c>
      <c r="AQ39" s="6">
        <f t="shared" si="23"/>
        <v>0</v>
      </c>
      <c r="AR39" s="6">
        <f t="shared" si="24"/>
        <v>0</v>
      </c>
      <c r="AS39" s="6">
        <f t="shared" si="25"/>
        <v>0</v>
      </c>
      <c r="AT39" s="6">
        <f t="shared" si="26"/>
        <v>0</v>
      </c>
      <c r="AU39" s="6">
        <f t="shared" si="27"/>
        <v>1.1</v>
      </c>
      <c r="AV39" s="6">
        <f t="shared" si="28"/>
        <v>4.3</v>
      </c>
      <c r="AW39" s="6">
        <f t="shared" si="29"/>
        <v>5.5</v>
      </c>
      <c r="AX39" s="6">
        <f t="shared" si="30"/>
        <v>9.8</v>
      </c>
      <c r="AY39" s="6">
        <f t="shared" si="31"/>
        <v>0</v>
      </c>
      <c r="AZ39" s="6">
        <f t="shared" si="32"/>
        <v>0</v>
      </c>
      <c r="BA39" s="6">
        <f t="shared" si="33"/>
        <v>0</v>
      </c>
      <c r="BB39" s="6">
        <f t="shared" si="34"/>
        <v>0</v>
      </c>
      <c r="BC39" s="6">
        <f t="shared" si="35"/>
        <v>2.9700000000000006</v>
      </c>
      <c r="BD39" s="6">
        <f t="shared" si="36"/>
        <v>49.019999999999996</v>
      </c>
      <c r="BE39" s="6">
        <f t="shared" si="37"/>
        <v>62.7</v>
      </c>
      <c r="BF39" s="6">
        <f t="shared" si="38"/>
        <v>66.64</v>
      </c>
      <c r="BG39" s="6">
        <f t="shared" si="39"/>
        <v>0</v>
      </c>
      <c r="BH39" s="6">
        <f t="shared" si="40"/>
        <v>0</v>
      </c>
      <c r="BI39" s="6">
        <f t="shared" si="41"/>
        <v>0</v>
      </c>
      <c r="BJ39" s="21">
        <f t="shared" si="42"/>
        <v>19.36810344827586</v>
      </c>
      <c r="BK39" s="19">
        <f t="shared" si="43"/>
        <v>15.631896551724138</v>
      </c>
    </row>
    <row r="40" spans="8:63" ht="12.75">
      <c r="H40" s="22">
        <f t="shared" si="4"/>
        <v>12</v>
      </c>
      <c r="I40" s="22">
        <f t="shared" si="5"/>
        <v>0.2</v>
      </c>
      <c r="J40" s="25">
        <f t="shared" si="44"/>
        <v>0.5</v>
      </c>
      <c r="K40" s="1">
        <f t="shared" si="6"/>
        <v>11.6</v>
      </c>
      <c r="L40">
        <f t="shared" si="7"/>
        <v>11.799999999999999</v>
      </c>
      <c r="M40">
        <f t="shared" si="8"/>
        <v>0.2</v>
      </c>
      <c r="N40" s="6">
        <v>2.7</v>
      </c>
      <c r="O40" s="6">
        <v>2.7</v>
      </c>
      <c r="P40" s="6">
        <v>11.4</v>
      </c>
      <c r="Q40" s="6">
        <v>11.4</v>
      </c>
      <c r="R40" s="6">
        <v>6.8</v>
      </c>
      <c r="S40" s="6">
        <v>6.8</v>
      </c>
      <c r="T40" s="6">
        <v>6.8</v>
      </c>
      <c r="U40" s="6">
        <v>6.8</v>
      </c>
      <c r="V40" s="18">
        <f t="shared" si="9"/>
        <v>0.5</v>
      </c>
      <c r="W40" s="6">
        <v>1.1</v>
      </c>
      <c r="X40" s="6">
        <v>3.2</v>
      </c>
      <c r="Y40" s="6">
        <v>1.2</v>
      </c>
      <c r="Z40" s="6">
        <v>4.3</v>
      </c>
      <c r="AA40" s="6">
        <v>3</v>
      </c>
      <c r="AB40" s="6">
        <v>3</v>
      </c>
      <c r="AC40" s="6">
        <v>3</v>
      </c>
      <c r="AD40" s="6">
        <f t="shared" si="10"/>
        <v>0.5</v>
      </c>
      <c r="AE40" s="6">
        <f t="shared" si="11"/>
        <v>1.6</v>
      </c>
      <c r="AF40" s="6">
        <f t="shared" si="12"/>
        <v>4.8</v>
      </c>
      <c r="AG40" s="6">
        <f t="shared" si="13"/>
        <v>6</v>
      </c>
      <c r="AH40" s="6">
        <f t="shared" si="14"/>
        <v>10.3</v>
      </c>
      <c r="AI40" s="6">
        <f t="shared" si="15"/>
        <v>13.3</v>
      </c>
      <c r="AJ40" s="6">
        <f t="shared" si="16"/>
        <v>16.3</v>
      </c>
      <c r="AK40" s="6">
        <f t="shared" si="17"/>
        <v>19.3</v>
      </c>
      <c r="AL40" s="6">
        <f t="shared" si="18"/>
        <v>2.7</v>
      </c>
      <c r="AM40" s="6">
        <f t="shared" si="19"/>
        <v>2.7</v>
      </c>
      <c r="AN40" s="6">
        <f t="shared" si="20"/>
        <v>11.4</v>
      </c>
      <c r="AO40" s="6">
        <f t="shared" si="21"/>
        <v>11.4</v>
      </c>
      <c r="AP40" s="6">
        <f t="shared" si="22"/>
        <v>6.8</v>
      </c>
      <c r="AQ40" s="6">
        <f t="shared" si="23"/>
        <v>0</v>
      </c>
      <c r="AR40" s="6">
        <f t="shared" si="24"/>
        <v>0</v>
      </c>
      <c r="AS40" s="6">
        <f t="shared" si="25"/>
        <v>0</v>
      </c>
      <c r="AT40" s="6">
        <f t="shared" si="26"/>
        <v>0.5</v>
      </c>
      <c r="AU40" s="6">
        <f t="shared" si="27"/>
        <v>1.6</v>
      </c>
      <c r="AV40" s="6">
        <f t="shared" si="28"/>
        <v>4.8</v>
      </c>
      <c r="AW40" s="6">
        <f t="shared" si="29"/>
        <v>6</v>
      </c>
      <c r="AX40" s="6">
        <f t="shared" si="30"/>
        <v>10.3</v>
      </c>
      <c r="AY40" s="6">
        <f t="shared" si="31"/>
        <v>0</v>
      </c>
      <c r="AZ40" s="6">
        <f t="shared" si="32"/>
        <v>0</v>
      </c>
      <c r="BA40" s="6">
        <f t="shared" si="33"/>
        <v>0</v>
      </c>
      <c r="BB40" s="6">
        <f t="shared" si="34"/>
        <v>1.35</v>
      </c>
      <c r="BC40" s="6">
        <f t="shared" si="35"/>
        <v>4.32</v>
      </c>
      <c r="BD40" s="6">
        <f t="shared" si="36"/>
        <v>54.72</v>
      </c>
      <c r="BE40" s="6">
        <f t="shared" si="37"/>
        <v>68.4</v>
      </c>
      <c r="BF40" s="6">
        <f t="shared" si="38"/>
        <v>70.04</v>
      </c>
      <c r="BG40" s="6">
        <f t="shared" si="39"/>
        <v>0</v>
      </c>
      <c r="BH40" s="6">
        <f t="shared" si="40"/>
        <v>0</v>
      </c>
      <c r="BI40" s="6">
        <f t="shared" si="41"/>
        <v>0</v>
      </c>
      <c r="BJ40" s="21">
        <f t="shared" si="42"/>
        <v>17.859482758620686</v>
      </c>
      <c r="BK40" s="19">
        <f t="shared" si="43"/>
        <v>17.140517241379314</v>
      </c>
    </row>
    <row r="41" spans="8:63" ht="12.75">
      <c r="H41" s="22">
        <f t="shared" si="4"/>
        <v>12</v>
      </c>
      <c r="I41" s="22">
        <f t="shared" si="5"/>
        <v>0.2</v>
      </c>
      <c r="J41" s="25">
        <f t="shared" si="44"/>
        <v>1</v>
      </c>
      <c r="K41" s="1">
        <f t="shared" si="6"/>
        <v>11.6</v>
      </c>
      <c r="L41">
        <f t="shared" si="7"/>
        <v>11.799999999999999</v>
      </c>
      <c r="M41">
        <f t="shared" si="8"/>
        <v>0.2</v>
      </c>
      <c r="N41" s="6">
        <v>2.7</v>
      </c>
      <c r="O41" s="6">
        <v>2.7</v>
      </c>
      <c r="P41" s="6">
        <v>11.4</v>
      </c>
      <c r="Q41" s="6">
        <v>11.4</v>
      </c>
      <c r="R41" s="6">
        <v>6.8</v>
      </c>
      <c r="S41" s="6">
        <v>6.8</v>
      </c>
      <c r="T41" s="6">
        <v>6.8</v>
      </c>
      <c r="U41" s="6">
        <v>6.8</v>
      </c>
      <c r="V41" s="18">
        <f t="shared" si="9"/>
        <v>1</v>
      </c>
      <c r="W41" s="6">
        <v>1.1</v>
      </c>
      <c r="X41" s="6">
        <v>3.2</v>
      </c>
      <c r="Y41" s="6">
        <v>1.2</v>
      </c>
      <c r="Z41" s="6">
        <v>4.3</v>
      </c>
      <c r="AA41" s="6">
        <v>3</v>
      </c>
      <c r="AB41" s="6">
        <v>3</v>
      </c>
      <c r="AC41" s="6">
        <v>3</v>
      </c>
      <c r="AD41" s="6">
        <f t="shared" si="10"/>
        <v>1</v>
      </c>
      <c r="AE41" s="6">
        <f t="shared" si="11"/>
        <v>2.1</v>
      </c>
      <c r="AF41" s="6">
        <f t="shared" si="12"/>
        <v>5.3</v>
      </c>
      <c r="AG41" s="6">
        <f t="shared" si="13"/>
        <v>6.5</v>
      </c>
      <c r="AH41" s="6">
        <f t="shared" si="14"/>
        <v>10.8</v>
      </c>
      <c r="AI41" s="6">
        <f t="shared" si="15"/>
        <v>13.8</v>
      </c>
      <c r="AJ41" s="6">
        <f t="shared" si="16"/>
        <v>16.8</v>
      </c>
      <c r="AK41" s="6">
        <f t="shared" si="17"/>
        <v>19.8</v>
      </c>
      <c r="AL41" s="6">
        <f t="shared" si="18"/>
        <v>2.7</v>
      </c>
      <c r="AM41" s="6">
        <f t="shared" si="19"/>
        <v>2.7</v>
      </c>
      <c r="AN41" s="6">
        <f t="shared" si="20"/>
        <v>11.4</v>
      </c>
      <c r="AO41" s="6">
        <f t="shared" si="21"/>
        <v>11.4</v>
      </c>
      <c r="AP41" s="6">
        <f t="shared" si="22"/>
        <v>6.8</v>
      </c>
      <c r="AQ41" s="6">
        <f t="shared" si="23"/>
        <v>0</v>
      </c>
      <c r="AR41" s="6">
        <f t="shared" si="24"/>
        <v>0</v>
      </c>
      <c r="AS41" s="6">
        <f t="shared" si="25"/>
        <v>0</v>
      </c>
      <c r="AT41" s="6">
        <f t="shared" si="26"/>
        <v>1</v>
      </c>
      <c r="AU41" s="6">
        <f t="shared" si="27"/>
        <v>2.1</v>
      </c>
      <c r="AV41" s="6">
        <f t="shared" si="28"/>
        <v>5.3</v>
      </c>
      <c r="AW41" s="6">
        <f t="shared" si="29"/>
        <v>6.5</v>
      </c>
      <c r="AX41" s="6">
        <f t="shared" si="30"/>
        <v>10.8</v>
      </c>
      <c r="AY41" s="6">
        <f t="shared" si="31"/>
        <v>0</v>
      </c>
      <c r="AZ41" s="6">
        <f t="shared" si="32"/>
        <v>0</v>
      </c>
      <c r="BA41" s="6">
        <f t="shared" si="33"/>
        <v>0</v>
      </c>
      <c r="BB41" s="6">
        <f t="shared" si="34"/>
        <v>2.7</v>
      </c>
      <c r="BC41" s="6">
        <f t="shared" si="35"/>
        <v>5.670000000000001</v>
      </c>
      <c r="BD41" s="6">
        <f t="shared" si="36"/>
        <v>60.42</v>
      </c>
      <c r="BE41" s="6">
        <f t="shared" si="37"/>
        <v>74.10000000000001</v>
      </c>
      <c r="BF41" s="6">
        <f t="shared" si="38"/>
        <v>73.44</v>
      </c>
      <c r="BG41" s="6">
        <f t="shared" si="39"/>
        <v>0</v>
      </c>
      <c r="BH41" s="6">
        <f t="shared" si="40"/>
        <v>0</v>
      </c>
      <c r="BI41" s="6">
        <f t="shared" si="41"/>
        <v>0</v>
      </c>
      <c r="BJ41" s="21">
        <f t="shared" si="42"/>
        <v>16.350862068965515</v>
      </c>
      <c r="BK41" s="19">
        <f t="shared" si="43"/>
        <v>18.649137931034485</v>
      </c>
    </row>
    <row r="42" spans="8:63" ht="12.75">
      <c r="H42" s="22">
        <f t="shared" si="4"/>
        <v>12</v>
      </c>
      <c r="I42" s="22">
        <f t="shared" si="5"/>
        <v>0.2</v>
      </c>
      <c r="J42" s="25">
        <f t="shared" si="44"/>
        <v>1.5</v>
      </c>
      <c r="K42" s="1">
        <f t="shared" si="6"/>
        <v>11.6</v>
      </c>
      <c r="L42">
        <f t="shared" si="7"/>
        <v>11.799999999999999</v>
      </c>
      <c r="M42">
        <f t="shared" si="8"/>
        <v>0.2</v>
      </c>
      <c r="N42" s="6">
        <v>2.7</v>
      </c>
      <c r="O42" s="6">
        <v>2.7</v>
      </c>
      <c r="P42" s="6">
        <v>11.4</v>
      </c>
      <c r="Q42" s="6">
        <v>11.4</v>
      </c>
      <c r="R42" s="6">
        <v>6.8</v>
      </c>
      <c r="S42" s="6">
        <v>6.8</v>
      </c>
      <c r="T42" s="6">
        <v>6.8</v>
      </c>
      <c r="U42" s="6">
        <v>6.8</v>
      </c>
      <c r="V42" s="18">
        <f t="shared" si="9"/>
        <v>1.5</v>
      </c>
      <c r="W42" s="6">
        <v>1.1</v>
      </c>
      <c r="X42" s="6">
        <v>3.2</v>
      </c>
      <c r="Y42" s="6">
        <v>1.2</v>
      </c>
      <c r="Z42" s="6">
        <v>4.3</v>
      </c>
      <c r="AA42" s="6">
        <v>3</v>
      </c>
      <c r="AB42" s="6">
        <v>3</v>
      </c>
      <c r="AC42" s="6">
        <v>3</v>
      </c>
      <c r="AD42" s="6">
        <f t="shared" si="10"/>
        <v>1.5</v>
      </c>
      <c r="AE42" s="6">
        <f t="shared" si="11"/>
        <v>2.6</v>
      </c>
      <c r="AF42" s="6">
        <f t="shared" si="12"/>
        <v>5.8</v>
      </c>
      <c r="AG42" s="6">
        <f t="shared" si="13"/>
        <v>7</v>
      </c>
      <c r="AH42" s="6">
        <f t="shared" si="14"/>
        <v>11.3</v>
      </c>
      <c r="AI42" s="6">
        <f t="shared" si="15"/>
        <v>14.3</v>
      </c>
      <c r="AJ42" s="6">
        <f t="shared" si="16"/>
        <v>17.3</v>
      </c>
      <c r="AK42" s="6">
        <f t="shared" si="17"/>
        <v>20.3</v>
      </c>
      <c r="AL42" s="6">
        <f t="shared" si="18"/>
        <v>2.7</v>
      </c>
      <c r="AM42" s="6">
        <f t="shared" si="19"/>
        <v>2.7</v>
      </c>
      <c r="AN42" s="6">
        <f t="shared" si="20"/>
        <v>11.4</v>
      </c>
      <c r="AO42" s="6">
        <f t="shared" si="21"/>
        <v>11.4</v>
      </c>
      <c r="AP42" s="6">
        <f t="shared" si="22"/>
        <v>6.8</v>
      </c>
      <c r="AQ42" s="6">
        <f t="shared" si="23"/>
        <v>0</v>
      </c>
      <c r="AR42" s="6">
        <f t="shared" si="24"/>
        <v>0</v>
      </c>
      <c r="AS42" s="6">
        <f t="shared" si="25"/>
        <v>0</v>
      </c>
      <c r="AT42" s="6">
        <f t="shared" si="26"/>
        <v>1.5</v>
      </c>
      <c r="AU42" s="6">
        <f t="shared" si="27"/>
        <v>2.6</v>
      </c>
      <c r="AV42" s="6">
        <f t="shared" si="28"/>
        <v>5.8</v>
      </c>
      <c r="AW42" s="6">
        <f t="shared" si="29"/>
        <v>7</v>
      </c>
      <c r="AX42" s="6">
        <f t="shared" si="30"/>
        <v>11.3</v>
      </c>
      <c r="AY42" s="6">
        <f t="shared" si="31"/>
        <v>0</v>
      </c>
      <c r="AZ42" s="6">
        <f t="shared" si="32"/>
        <v>0</v>
      </c>
      <c r="BA42" s="6">
        <f t="shared" si="33"/>
        <v>0</v>
      </c>
      <c r="BB42" s="6">
        <f t="shared" si="34"/>
        <v>4.050000000000001</v>
      </c>
      <c r="BC42" s="6">
        <f t="shared" si="35"/>
        <v>7.0200000000000005</v>
      </c>
      <c r="BD42" s="6">
        <f t="shared" si="36"/>
        <v>66.12</v>
      </c>
      <c r="BE42" s="6">
        <f t="shared" si="37"/>
        <v>79.8</v>
      </c>
      <c r="BF42" s="6">
        <f t="shared" si="38"/>
        <v>76.84</v>
      </c>
      <c r="BG42" s="6">
        <f t="shared" si="39"/>
        <v>0</v>
      </c>
      <c r="BH42" s="6">
        <f t="shared" si="40"/>
        <v>0</v>
      </c>
      <c r="BI42" s="6">
        <f t="shared" si="41"/>
        <v>0</v>
      </c>
      <c r="BJ42" s="21">
        <f t="shared" si="42"/>
        <v>14.842241379310344</v>
      </c>
      <c r="BK42" s="19">
        <f t="shared" si="43"/>
        <v>20.157758620689656</v>
      </c>
    </row>
    <row r="43" spans="8:63" ht="12.75">
      <c r="H43" s="22">
        <f t="shared" si="4"/>
        <v>12</v>
      </c>
      <c r="I43" s="22">
        <f t="shared" si="5"/>
        <v>0.2</v>
      </c>
      <c r="J43" s="25">
        <f t="shared" si="44"/>
        <v>2</v>
      </c>
      <c r="K43" s="1">
        <f t="shared" si="6"/>
        <v>11.6</v>
      </c>
      <c r="L43">
        <f t="shared" si="7"/>
        <v>11.799999999999999</v>
      </c>
      <c r="M43">
        <f t="shared" si="8"/>
        <v>0.2</v>
      </c>
      <c r="N43" s="6">
        <v>2.7</v>
      </c>
      <c r="O43" s="6">
        <v>2.7</v>
      </c>
      <c r="P43" s="6">
        <v>11.4</v>
      </c>
      <c r="Q43" s="6">
        <v>11.4</v>
      </c>
      <c r="R43" s="6">
        <v>6.8</v>
      </c>
      <c r="S43" s="6">
        <v>6.8</v>
      </c>
      <c r="T43" s="6">
        <v>6.8</v>
      </c>
      <c r="U43" s="6">
        <v>6.8</v>
      </c>
      <c r="V43" s="18">
        <f t="shared" si="9"/>
        <v>2</v>
      </c>
      <c r="W43" s="6">
        <v>1.1</v>
      </c>
      <c r="X43" s="6">
        <v>3.2</v>
      </c>
      <c r="Y43" s="6">
        <v>1.2</v>
      </c>
      <c r="Z43" s="6">
        <v>4.3</v>
      </c>
      <c r="AA43" s="6">
        <v>3</v>
      </c>
      <c r="AB43" s="6">
        <v>3</v>
      </c>
      <c r="AC43" s="6">
        <v>3</v>
      </c>
      <c r="AD43" s="6">
        <f t="shared" si="10"/>
        <v>2</v>
      </c>
      <c r="AE43" s="6">
        <f t="shared" si="11"/>
        <v>3.1</v>
      </c>
      <c r="AF43" s="6">
        <f t="shared" si="12"/>
        <v>6.3</v>
      </c>
      <c r="AG43" s="6">
        <f t="shared" si="13"/>
        <v>7.5</v>
      </c>
      <c r="AH43" s="6">
        <f t="shared" si="14"/>
        <v>11.8</v>
      </c>
      <c r="AI43" s="6">
        <f t="shared" si="15"/>
        <v>14.8</v>
      </c>
      <c r="AJ43" s="6">
        <f t="shared" si="16"/>
        <v>17.8</v>
      </c>
      <c r="AK43" s="6">
        <f t="shared" si="17"/>
        <v>20.8</v>
      </c>
      <c r="AL43" s="6">
        <f t="shared" si="18"/>
        <v>2.7</v>
      </c>
      <c r="AM43" s="6">
        <f t="shared" si="19"/>
        <v>2.7</v>
      </c>
      <c r="AN43" s="6">
        <f t="shared" si="20"/>
        <v>11.4</v>
      </c>
      <c r="AO43" s="6">
        <f t="shared" si="21"/>
        <v>11.4</v>
      </c>
      <c r="AP43" s="6">
        <f t="shared" si="22"/>
        <v>6.8</v>
      </c>
      <c r="AQ43" s="6">
        <f t="shared" si="23"/>
        <v>0</v>
      </c>
      <c r="AR43" s="6">
        <f t="shared" si="24"/>
        <v>0</v>
      </c>
      <c r="AS43" s="6">
        <f t="shared" si="25"/>
        <v>0</v>
      </c>
      <c r="AT43" s="6">
        <f t="shared" si="26"/>
        <v>2</v>
      </c>
      <c r="AU43" s="6">
        <f t="shared" si="27"/>
        <v>3.1</v>
      </c>
      <c r="AV43" s="6">
        <f t="shared" si="28"/>
        <v>6.3</v>
      </c>
      <c r="AW43" s="6">
        <f t="shared" si="29"/>
        <v>7.5</v>
      </c>
      <c r="AX43" s="6">
        <f t="shared" si="30"/>
        <v>11.8</v>
      </c>
      <c r="AY43" s="6">
        <f t="shared" si="31"/>
        <v>0</v>
      </c>
      <c r="AZ43" s="6">
        <f t="shared" si="32"/>
        <v>0</v>
      </c>
      <c r="BA43" s="6">
        <f t="shared" si="33"/>
        <v>0</v>
      </c>
      <c r="BB43" s="6">
        <f t="shared" si="34"/>
        <v>5.4</v>
      </c>
      <c r="BC43" s="6">
        <f t="shared" si="35"/>
        <v>8.370000000000001</v>
      </c>
      <c r="BD43" s="6">
        <f t="shared" si="36"/>
        <v>71.82</v>
      </c>
      <c r="BE43" s="6">
        <f t="shared" si="37"/>
        <v>85.5</v>
      </c>
      <c r="BF43" s="6">
        <f t="shared" si="38"/>
        <v>80.24000000000001</v>
      </c>
      <c r="BG43" s="6">
        <f t="shared" si="39"/>
        <v>0</v>
      </c>
      <c r="BH43" s="6">
        <f t="shared" si="40"/>
        <v>0</v>
      </c>
      <c r="BI43" s="6">
        <f t="shared" si="41"/>
        <v>0</v>
      </c>
      <c r="BJ43" s="21">
        <f t="shared" si="42"/>
        <v>13.333620689655174</v>
      </c>
      <c r="BK43" s="19">
        <f t="shared" si="43"/>
        <v>21.666379310344826</v>
      </c>
    </row>
    <row r="44" spans="8:63" ht="12.75">
      <c r="H44" s="22">
        <f t="shared" si="4"/>
        <v>12</v>
      </c>
      <c r="I44" s="22">
        <f t="shared" si="5"/>
        <v>0.2</v>
      </c>
      <c r="J44" s="25">
        <f t="shared" si="44"/>
        <v>2.5</v>
      </c>
      <c r="K44" s="1">
        <f t="shared" si="6"/>
        <v>11.6</v>
      </c>
      <c r="L44">
        <f t="shared" si="7"/>
        <v>11.799999999999999</v>
      </c>
      <c r="M44">
        <f t="shared" si="8"/>
        <v>0.2</v>
      </c>
      <c r="N44" s="6">
        <v>2.7</v>
      </c>
      <c r="O44" s="6">
        <v>2.7</v>
      </c>
      <c r="P44" s="6">
        <v>11.4</v>
      </c>
      <c r="Q44" s="6">
        <v>11.4</v>
      </c>
      <c r="R44" s="6">
        <v>6.8</v>
      </c>
      <c r="S44" s="6">
        <v>6.8</v>
      </c>
      <c r="T44" s="6">
        <v>6.8</v>
      </c>
      <c r="U44" s="6">
        <v>6.8</v>
      </c>
      <c r="V44" s="18">
        <f t="shared" si="9"/>
        <v>2.5</v>
      </c>
      <c r="W44" s="6">
        <v>1.1</v>
      </c>
      <c r="X44" s="6">
        <v>3.2</v>
      </c>
      <c r="Y44" s="6">
        <v>1.2</v>
      </c>
      <c r="Z44" s="6">
        <v>4.3</v>
      </c>
      <c r="AA44" s="6">
        <v>3</v>
      </c>
      <c r="AB44" s="6">
        <v>3</v>
      </c>
      <c r="AC44" s="6">
        <v>3</v>
      </c>
      <c r="AD44" s="6">
        <f t="shared" si="10"/>
        <v>2.5</v>
      </c>
      <c r="AE44" s="6">
        <f t="shared" si="11"/>
        <v>3.6</v>
      </c>
      <c r="AF44" s="6">
        <f t="shared" si="12"/>
        <v>6.8</v>
      </c>
      <c r="AG44" s="6">
        <f t="shared" si="13"/>
        <v>8</v>
      </c>
      <c r="AH44" s="6">
        <f t="shared" si="14"/>
        <v>12.3</v>
      </c>
      <c r="AI44" s="6">
        <f t="shared" si="15"/>
        <v>15.3</v>
      </c>
      <c r="AJ44" s="6">
        <f t="shared" si="16"/>
        <v>18.3</v>
      </c>
      <c r="AK44" s="6">
        <f t="shared" si="17"/>
        <v>21.3</v>
      </c>
      <c r="AL44" s="6">
        <f t="shared" si="18"/>
        <v>2.7</v>
      </c>
      <c r="AM44" s="6">
        <f t="shared" si="19"/>
        <v>2.7</v>
      </c>
      <c r="AN44" s="6">
        <f t="shared" si="20"/>
        <v>11.4</v>
      </c>
      <c r="AO44" s="6">
        <f t="shared" si="21"/>
        <v>11.4</v>
      </c>
      <c r="AP44" s="6">
        <f t="shared" si="22"/>
        <v>0</v>
      </c>
      <c r="AQ44" s="6">
        <f t="shared" si="23"/>
        <v>0</v>
      </c>
      <c r="AR44" s="6">
        <f t="shared" si="24"/>
        <v>0</v>
      </c>
      <c r="AS44" s="6">
        <f t="shared" si="25"/>
        <v>0</v>
      </c>
      <c r="AT44" s="6">
        <f t="shared" si="26"/>
        <v>2.5</v>
      </c>
      <c r="AU44" s="6">
        <f t="shared" si="27"/>
        <v>3.6</v>
      </c>
      <c r="AV44" s="6">
        <f t="shared" si="28"/>
        <v>6.8</v>
      </c>
      <c r="AW44" s="6">
        <f t="shared" si="29"/>
        <v>8</v>
      </c>
      <c r="AX44" s="6">
        <f t="shared" si="30"/>
        <v>0</v>
      </c>
      <c r="AY44" s="6">
        <f t="shared" si="31"/>
        <v>0</v>
      </c>
      <c r="AZ44" s="6">
        <f t="shared" si="32"/>
        <v>0</v>
      </c>
      <c r="BA44" s="6">
        <f t="shared" si="33"/>
        <v>0</v>
      </c>
      <c r="BB44" s="6">
        <f t="shared" si="34"/>
        <v>6.75</v>
      </c>
      <c r="BC44" s="6">
        <f t="shared" si="35"/>
        <v>9.72</v>
      </c>
      <c r="BD44" s="6">
        <f t="shared" si="36"/>
        <v>77.52</v>
      </c>
      <c r="BE44" s="6">
        <f t="shared" si="37"/>
        <v>91.2</v>
      </c>
      <c r="BF44" s="6">
        <f t="shared" si="38"/>
        <v>0</v>
      </c>
      <c r="BG44" s="6">
        <f t="shared" si="39"/>
        <v>0</v>
      </c>
      <c r="BH44" s="6">
        <f t="shared" si="40"/>
        <v>0</v>
      </c>
      <c r="BI44" s="6">
        <f t="shared" si="41"/>
        <v>0</v>
      </c>
      <c r="BJ44" s="21">
        <f t="shared" si="42"/>
        <v>12.235344827586209</v>
      </c>
      <c r="BK44" s="19">
        <f t="shared" si="43"/>
        <v>15.964655172413794</v>
      </c>
    </row>
    <row r="45" spans="8:63" ht="12.75">
      <c r="H45" s="22">
        <f t="shared" si="4"/>
        <v>12</v>
      </c>
      <c r="I45" s="22">
        <f t="shared" si="5"/>
        <v>0.2</v>
      </c>
      <c r="J45" s="25">
        <f t="shared" si="44"/>
        <v>3</v>
      </c>
      <c r="K45" s="1">
        <f t="shared" si="6"/>
        <v>11.6</v>
      </c>
      <c r="L45">
        <f t="shared" si="7"/>
        <v>11.799999999999999</v>
      </c>
      <c r="M45">
        <f t="shared" si="8"/>
        <v>0.2</v>
      </c>
      <c r="N45" s="6">
        <v>2.7</v>
      </c>
      <c r="O45" s="6">
        <v>2.7</v>
      </c>
      <c r="P45" s="6">
        <v>11.4</v>
      </c>
      <c r="Q45" s="6">
        <v>11.4</v>
      </c>
      <c r="R45" s="6">
        <v>6.8</v>
      </c>
      <c r="S45" s="6">
        <v>6.8</v>
      </c>
      <c r="T45" s="6">
        <v>6.8</v>
      </c>
      <c r="U45" s="6">
        <v>6.8</v>
      </c>
      <c r="V45" s="18">
        <f t="shared" si="9"/>
        <v>3</v>
      </c>
      <c r="W45" s="6">
        <v>1.1</v>
      </c>
      <c r="X45" s="6">
        <v>3.2</v>
      </c>
      <c r="Y45" s="6">
        <v>1.2</v>
      </c>
      <c r="Z45" s="6">
        <v>4.3</v>
      </c>
      <c r="AA45" s="6">
        <v>3</v>
      </c>
      <c r="AB45" s="6">
        <v>3</v>
      </c>
      <c r="AC45" s="6">
        <v>3</v>
      </c>
      <c r="AD45" s="6">
        <f t="shared" si="10"/>
        <v>3</v>
      </c>
      <c r="AE45" s="6">
        <f t="shared" si="11"/>
        <v>4.1</v>
      </c>
      <c r="AF45" s="6">
        <f t="shared" si="12"/>
        <v>7.3</v>
      </c>
      <c r="AG45" s="6">
        <f t="shared" si="13"/>
        <v>8.5</v>
      </c>
      <c r="AH45" s="6">
        <f t="shared" si="14"/>
        <v>12.8</v>
      </c>
      <c r="AI45" s="6">
        <f t="shared" si="15"/>
        <v>15.8</v>
      </c>
      <c r="AJ45" s="6">
        <f t="shared" si="16"/>
        <v>18.8</v>
      </c>
      <c r="AK45" s="6">
        <f t="shared" si="17"/>
        <v>21.8</v>
      </c>
      <c r="AL45" s="6">
        <f t="shared" si="18"/>
        <v>2.7</v>
      </c>
      <c r="AM45" s="6">
        <f t="shared" si="19"/>
        <v>2.7</v>
      </c>
      <c r="AN45" s="6">
        <f t="shared" si="20"/>
        <v>11.4</v>
      </c>
      <c r="AO45" s="6">
        <f t="shared" si="21"/>
        <v>11.4</v>
      </c>
      <c r="AP45" s="6">
        <f t="shared" si="22"/>
        <v>0</v>
      </c>
      <c r="AQ45" s="6">
        <f t="shared" si="23"/>
        <v>0</v>
      </c>
      <c r="AR45" s="6">
        <f t="shared" si="24"/>
        <v>0</v>
      </c>
      <c r="AS45" s="6">
        <f t="shared" si="25"/>
        <v>0</v>
      </c>
      <c r="AT45" s="6">
        <f t="shared" si="26"/>
        <v>3</v>
      </c>
      <c r="AU45" s="6">
        <f t="shared" si="27"/>
        <v>4.1</v>
      </c>
      <c r="AV45" s="6">
        <f t="shared" si="28"/>
        <v>7.3</v>
      </c>
      <c r="AW45" s="6">
        <f t="shared" si="29"/>
        <v>8.5</v>
      </c>
      <c r="AX45" s="6">
        <f t="shared" si="30"/>
        <v>0</v>
      </c>
      <c r="AY45" s="6">
        <f t="shared" si="31"/>
        <v>0</v>
      </c>
      <c r="AZ45" s="6">
        <f t="shared" si="32"/>
        <v>0</v>
      </c>
      <c r="BA45" s="6">
        <f t="shared" si="33"/>
        <v>0</v>
      </c>
      <c r="BB45" s="6">
        <f t="shared" si="34"/>
        <v>8.100000000000001</v>
      </c>
      <c r="BC45" s="6">
        <f t="shared" si="35"/>
        <v>11.07</v>
      </c>
      <c r="BD45" s="6">
        <f t="shared" si="36"/>
        <v>83.22</v>
      </c>
      <c r="BE45" s="6">
        <f t="shared" si="37"/>
        <v>96.9</v>
      </c>
      <c r="BF45" s="6">
        <f t="shared" si="38"/>
        <v>0</v>
      </c>
      <c r="BG45" s="6">
        <f t="shared" si="39"/>
        <v>0</v>
      </c>
      <c r="BH45" s="6">
        <f t="shared" si="40"/>
        <v>0</v>
      </c>
      <c r="BI45" s="6">
        <f t="shared" si="41"/>
        <v>0</v>
      </c>
      <c r="BJ45" s="21">
        <f t="shared" si="42"/>
        <v>11.019827586206898</v>
      </c>
      <c r="BK45" s="19">
        <f t="shared" si="43"/>
        <v>17.180172413793105</v>
      </c>
    </row>
    <row r="46" spans="8:63" ht="12.75">
      <c r="H46" s="22">
        <f t="shared" si="4"/>
        <v>12</v>
      </c>
      <c r="I46" s="22">
        <f t="shared" si="5"/>
        <v>0.2</v>
      </c>
      <c r="J46" s="25">
        <f t="shared" si="44"/>
        <v>3.5</v>
      </c>
      <c r="K46" s="1">
        <f t="shared" si="6"/>
        <v>11.6</v>
      </c>
      <c r="L46">
        <f t="shared" si="7"/>
        <v>11.799999999999999</v>
      </c>
      <c r="M46">
        <f t="shared" si="8"/>
        <v>0.2</v>
      </c>
      <c r="N46" s="6">
        <v>2.7</v>
      </c>
      <c r="O46" s="6">
        <v>2.7</v>
      </c>
      <c r="P46" s="6">
        <v>11.4</v>
      </c>
      <c r="Q46" s="6">
        <v>11.4</v>
      </c>
      <c r="R46" s="6">
        <v>6.8</v>
      </c>
      <c r="S46" s="6">
        <v>6.8</v>
      </c>
      <c r="T46" s="6">
        <v>6.8</v>
      </c>
      <c r="U46" s="6">
        <v>6.8</v>
      </c>
      <c r="V46" s="18">
        <f t="shared" si="9"/>
        <v>3.5</v>
      </c>
      <c r="W46" s="6">
        <v>1.1</v>
      </c>
      <c r="X46" s="6">
        <v>3.2</v>
      </c>
      <c r="Y46" s="6">
        <v>1.2</v>
      </c>
      <c r="Z46" s="6">
        <v>4.3</v>
      </c>
      <c r="AA46" s="6">
        <v>3</v>
      </c>
      <c r="AB46" s="6">
        <v>3</v>
      </c>
      <c r="AC46" s="6">
        <v>3</v>
      </c>
      <c r="AD46" s="6">
        <f t="shared" si="10"/>
        <v>3.5</v>
      </c>
      <c r="AE46" s="6">
        <f t="shared" si="11"/>
        <v>4.6</v>
      </c>
      <c r="AF46" s="6">
        <f t="shared" si="12"/>
        <v>7.8</v>
      </c>
      <c r="AG46" s="6">
        <f t="shared" si="13"/>
        <v>9</v>
      </c>
      <c r="AH46" s="6">
        <f t="shared" si="14"/>
        <v>13.3</v>
      </c>
      <c r="AI46" s="6">
        <f t="shared" si="15"/>
        <v>16.3</v>
      </c>
      <c r="AJ46" s="6">
        <f t="shared" si="16"/>
        <v>19.3</v>
      </c>
      <c r="AK46" s="6">
        <f t="shared" si="17"/>
        <v>22.3</v>
      </c>
      <c r="AL46" s="6">
        <f t="shared" si="18"/>
        <v>2.7</v>
      </c>
      <c r="AM46" s="6">
        <f t="shared" si="19"/>
        <v>2.7</v>
      </c>
      <c r="AN46" s="6">
        <f t="shared" si="20"/>
        <v>11.4</v>
      </c>
      <c r="AO46" s="6">
        <f t="shared" si="21"/>
        <v>11.4</v>
      </c>
      <c r="AP46" s="6">
        <f t="shared" si="22"/>
        <v>0</v>
      </c>
      <c r="AQ46" s="6">
        <f t="shared" si="23"/>
        <v>0</v>
      </c>
      <c r="AR46" s="6">
        <f t="shared" si="24"/>
        <v>0</v>
      </c>
      <c r="AS46" s="6">
        <f t="shared" si="25"/>
        <v>0</v>
      </c>
      <c r="AT46" s="6">
        <f t="shared" si="26"/>
        <v>3.5</v>
      </c>
      <c r="AU46" s="6">
        <f t="shared" si="27"/>
        <v>4.6</v>
      </c>
      <c r="AV46" s="6">
        <f t="shared" si="28"/>
        <v>7.8</v>
      </c>
      <c r="AW46" s="6">
        <f t="shared" si="29"/>
        <v>9</v>
      </c>
      <c r="AX46" s="6">
        <f t="shared" si="30"/>
        <v>0</v>
      </c>
      <c r="AY46" s="6">
        <f t="shared" si="31"/>
        <v>0</v>
      </c>
      <c r="AZ46" s="6">
        <f t="shared" si="32"/>
        <v>0</v>
      </c>
      <c r="BA46" s="6">
        <f t="shared" si="33"/>
        <v>0</v>
      </c>
      <c r="BB46" s="6">
        <f t="shared" si="34"/>
        <v>9.450000000000001</v>
      </c>
      <c r="BC46" s="6">
        <f t="shared" si="35"/>
        <v>12.42</v>
      </c>
      <c r="BD46" s="6">
        <f t="shared" si="36"/>
        <v>88.92</v>
      </c>
      <c r="BE46" s="6">
        <f t="shared" si="37"/>
        <v>102.60000000000001</v>
      </c>
      <c r="BF46" s="6">
        <f t="shared" si="38"/>
        <v>0</v>
      </c>
      <c r="BG46" s="6">
        <f t="shared" si="39"/>
        <v>0</v>
      </c>
      <c r="BH46" s="6">
        <f t="shared" si="40"/>
        <v>0</v>
      </c>
      <c r="BI46" s="6">
        <f t="shared" si="41"/>
        <v>0</v>
      </c>
      <c r="BJ46" s="21">
        <f t="shared" si="42"/>
        <v>9.804310344827588</v>
      </c>
      <c r="BK46" s="19">
        <f t="shared" si="43"/>
        <v>18.395689655172415</v>
      </c>
    </row>
    <row r="47" spans="8:63" ht="12.75">
      <c r="H47" s="22">
        <f t="shared" si="4"/>
        <v>12</v>
      </c>
      <c r="I47" s="22">
        <f t="shared" si="5"/>
        <v>0.2</v>
      </c>
      <c r="J47" s="25">
        <f t="shared" si="44"/>
        <v>4</v>
      </c>
      <c r="K47" s="1">
        <f t="shared" si="6"/>
        <v>11.6</v>
      </c>
      <c r="L47">
        <f t="shared" si="7"/>
        <v>11.799999999999999</v>
      </c>
      <c r="M47">
        <f t="shared" si="8"/>
        <v>0.2</v>
      </c>
      <c r="N47" s="6">
        <v>2.7</v>
      </c>
      <c r="O47" s="6">
        <v>2.7</v>
      </c>
      <c r="P47" s="6">
        <v>11.4</v>
      </c>
      <c r="Q47" s="6">
        <v>11.4</v>
      </c>
      <c r="R47" s="6">
        <v>6.8</v>
      </c>
      <c r="S47" s="6">
        <v>6.8</v>
      </c>
      <c r="T47" s="6">
        <v>6.8</v>
      </c>
      <c r="U47" s="6">
        <v>6.8</v>
      </c>
      <c r="V47" s="18">
        <f t="shared" si="9"/>
        <v>4</v>
      </c>
      <c r="W47" s="6">
        <v>1.1</v>
      </c>
      <c r="X47" s="6">
        <v>3.2</v>
      </c>
      <c r="Y47" s="6">
        <v>1.2</v>
      </c>
      <c r="Z47" s="6">
        <v>4.3</v>
      </c>
      <c r="AA47" s="6">
        <v>3</v>
      </c>
      <c r="AB47" s="6">
        <v>3</v>
      </c>
      <c r="AC47" s="6">
        <v>3</v>
      </c>
      <c r="AD47" s="6">
        <f t="shared" si="10"/>
        <v>4</v>
      </c>
      <c r="AE47" s="6">
        <f t="shared" si="11"/>
        <v>5.1</v>
      </c>
      <c r="AF47" s="6">
        <f t="shared" si="12"/>
        <v>8.3</v>
      </c>
      <c r="AG47" s="6">
        <f t="shared" si="13"/>
        <v>9.5</v>
      </c>
      <c r="AH47" s="6">
        <f t="shared" si="14"/>
        <v>13.8</v>
      </c>
      <c r="AI47" s="6">
        <f t="shared" si="15"/>
        <v>16.8</v>
      </c>
      <c r="AJ47" s="6">
        <f t="shared" si="16"/>
        <v>19.8</v>
      </c>
      <c r="AK47" s="6">
        <f t="shared" si="17"/>
        <v>22.8</v>
      </c>
      <c r="AL47" s="6">
        <f t="shared" si="18"/>
        <v>2.7</v>
      </c>
      <c r="AM47" s="6">
        <f t="shared" si="19"/>
        <v>2.7</v>
      </c>
      <c r="AN47" s="6">
        <f t="shared" si="20"/>
        <v>11.4</v>
      </c>
      <c r="AO47" s="6">
        <f t="shared" si="21"/>
        <v>11.4</v>
      </c>
      <c r="AP47" s="6">
        <f t="shared" si="22"/>
        <v>0</v>
      </c>
      <c r="AQ47" s="6">
        <f t="shared" si="23"/>
        <v>0</v>
      </c>
      <c r="AR47" s="6">
        <f t="shared" si="24"/>
        <v>0</v>
      </c>
      <c r="AS47" s="6">
        <f t="shared" si="25"/>
        <v>0</v>
      </c>
      <c r="AT47" s="6">
        <f t="shared" si="26"/>
        <v>4</v>
      </c>
      <c r="AU47" s="6">
        <f t="shared" si="27"/>
        <v>5.1</v>
      </c>
      <c r="AV47" s="6">
        <f t="shared" si="28"/>
        <v>8.3</v>
      </c>
      <c r="AW47" s="6">
        <f t="shared" si="29"/>
        <v>9.5</v>
      </c>
      <c r="AX47" s="6">
        <f t="shared" si="30"/>
        <v>0</v>
      </c>
      <c r="AY47" s="6">
        <f t="shared" si="31"/>
        <v>0</v>
      </c>
      <c r="AZ47" s="6">
        <f t="shared" si="32"/>
        <v>0</v>
      </c>
      <c r="BA47" s="6">
        <f t="shared" si="33"/>
        <v>0</v>
      </c>
      <c r="BB47" s="6">
        <f t="shared" si="34"/>
        <v>10.8</v>
      </c>
      <c r="BC47" s="6">
        <f t="shared" si="35"/>
        <v>13.77</v>
      </c>
      <c r="BD47" s="6">
        <f t="shared" si="36"/>
        <v>94.62</v>
      </c>
      <c r="BE47" s="6">
        <f t="shared" si="37"/>
        <v>108.3</v>
      </c>
      <c r="BF47" s="6">
        <f t="shared" si="38"/>
        <v>0</v>
      </c>
      <c r="BG47" s="6">
        <f t="shared" si="39"/>
        <v>0</v>
      </c>
      <c r="BH47" s="6">
        <f t="shared" si="40"/>
        <v>0</v>
      </c>
      <c r="BI47" s="6">
        <f t="shared" si="41"/>
        <v>0</v>
      </c>
      <c r="BJ47" s="21">
        <f t="shared" si="42"/>
        <v>8.588793103448278</v>
      </c>
      <c r="BK47" s="19">
        <f t="shared" si="43"/>
        <v>19.611206896551725</v>
      </c>
    </row>
    <row r="48" spans="8:63" ht="12.75">
      <c r="H48" s="22">
        <f t="shared" si="4"/>
        <v>12</v>
      </c>
      <c r="I48" s="22">
        <f t="shared" si="5"/>
        <v>0.2</v>
      </c>
      <c r="J48" s="25">
        <f t="shared" si="44"/>
        <v>4.5</v>
      </c>
      <c r="K48" s="1">
        <f t="shared" si="6"/>
        <v>11.6</v>
      </c>
      <c r="L48">
        <f t="shared" si="7"/>
        <v>11.799999999999999</v>
      </c>
      <c r="M48">
        <f t="shared" si="8"/>
        <v>0.2</v>
      </c>
      <c r="N48" s="6">
        <v>2.7</v>
      </c>
      <c r="O48" s="6">
        <v>2.7</v>
      </c>
      <c r="P48" s="6">
        <v>11.4</v>
      </c>
      <c r="Q48" s="6">
        <v>11.4</v>
      </c>
      <c r="R48" s="6">
        <v>6.8</v>
      </c>
      <c r="S48" s="6">
        <v>6.8</v>
      </c>
      <c r="T48" s="6">
        <v>6.8</v>
      </c>
      <c r="U48" s="6">
        <v>6.8</v>
      </c>
      <c r="V48" s="18">
        <f t="shared" si="9"/>
        <v>4.5</v>
      </c>
      <c r="W48" s="6">
        <v>1.1</v>
      </c>
      <c r="X48" s="6">
        <v>3.2</v>
      </c>
      <c r="Y48" s="6">
        <v>1.2</v>
      </c>
      <c r="Z48" s="6">
        <v>4.3</v>
      </c>
      <c r="AA48" s="6">
        <v>3</v>
      </c>
      <c r="AB48" s="6">
        <v>3</v>
      </c>
      <c r="AC48" s="6">
        <v>3</v>
      </c>
      <c r="AD48" s="6">
        <f t="shared" si="10"/>
        <v>4.5</v>
      </c>
      <c r="AE48" s="6">
        <f t="shared" si="11"/>
        <v>5.6</v>
      </c>
      <c r="AF48" s="6">
        <f t="shared" si="12"/>
        <v>8.8</v>
      </c>
      <c r="AG48" s="6">
        <f t="shared" si="13"/>
        <v>10</v>
      </c>
      <c r="AH48" s="6">
        <f t="shared" si="14"/>
        <v>14.3</v>
      </c>
      <c r="AI48" s="6">
        <f t="shared" si="15"/>
        <v>17.3</v>
      </c>
      <c r="AJ48" s="6">
        <f t="shared" si="16"/>
        <v>20.3</v>
      </c>
      <c r="AK48" s="6">
        <f t="shared" si="17"/>
        <v>23.3</v>
      </c>
      <c r="AL48" s="6">
        <f t="shared" si="18"/>
        <v>2.7</v>
      </c>
      <c r="AM48" s="6">
        <f t="shared" si="19"/>
        <v>2.7</v>
      </c>
      <c r="AN48" s="6">
        <f t="shared" si="20"/>
        <v>11.4</v>
      </c>
      <c r="AO48" s="6">
        <f t="shared" si="21"/>
        <v>11.4</v>
      </c>
      <c r="AP48" s="6">
        <f t="shared" si="22"/>
        <v>0</v>
      </c>
      <c r="AQ48" s="6">
        <f t="shared" si="23"/>
        <v>0</v>
      </c>
      <c r="AR48" s="6">
        <f t="shared" si="24"/>
        <v>0</v>
      </c>
      <c r="AS48" s="6">
        <f t="shared" si="25"/>
        <v>0</v>
      </c>
      <c r="AT48" s="6">
        <f t="shared" si="26"/>
        <v>4.5</v>
      </c>
      <c r="AU48" s="6">
        <f t="shared" si="27"/>
        <v>5.6</v>
      </c>
      <c r="AV48" s="6">
        <f t="shared" si="28"/>
        <v>8.8</v>
      </c>
      <c r="AW48" s="6">
        <f t="shared" si="29"/>
        <v>10</v>
      </c>
      <c r="AX48" s="6">
        <f t="shared" si="30"/>
        <v>0</v>
      </c>
      <c r="AY48" s="6">
        <f t="shared" si="31"/>
        <v>0</v>
      </c>
      <c r="AZ48" s="6">
        <f t="shared" si="32"/>
        <v>0</v>
      </c>
      <c r="BA48" s="6">
        <f t="shared" si="33"/>
        <v>0</v>
      </c>
      <c r="BB48" s="6">
        <f t="shared" si="34"/>
        <v>12.15</v>
      </c>
      <c r="BC48" s="6">
        <f t="shared" si="35"/>
        <v>15.12</v>
      </c>
      <c r="BD48" s="6">
        <f t="shared" si="36"/>
        <v>100.32000000000001</v>
      </c>
      <c r="BE48" s="6">
        <f t="shared" si="37"/>
        <v>114</v>
      </c>
      <c r="BF48" s="6">
        <f t="shared" si="38"/>
        <v>0</v>
      </c>
      <c r="BG48" s="6">
        <f t="shared" si="39"/>
        <v>0</v>
      </c>
      <c r="BH48" s="6">
        <f t="shared" si="40"/>
        <v>0</v>
      </c>
      <c r="BI48" s="6">
        <f t="shared" si="41"/>
        <v>0</v>
      </c>
      <c r="BJ48" s="21">
        <f t="shared" si="42"/>
        <v>7.373275862068969</v>
      </c>
      <c r="BK48" s="19">
        <f t="shared" si="43"/>
        <v>20.826724137931034</v>
      </c>
    </row>
    <row r="49" spans="8:63" ht="12.75">
      <c r="H49" s="22">
        <f t="shared" si="4"/>
        <v>12</v>
      </c>
      <c r="I49" s="22">
        <f t="shared" si="5"/>
        <v>0.2</v>
      </c>
      <c r="J49" s="25">
        <f t="shared" si="44"/>
        <v>5</v>
      </c>
      <c r="K49" s="1">
        <f t="shared" si="6"/>
        <v>11.6</v>
      </c>
      <c r="L49">
        <f t="shared" si="7"/>
        <v>11.799999999999999</v>
      </c>
      <c r="M49">
        <f t="shared" si="8"/>
        <v>0.2</v>
      </c>
      <c r="N49" s="6">
        <v>2.7</v>
      </c>
      <c r="O49" s="6">
        <v>2.7</v>
      </c>
      <c r="P49" s="6">
        <v>11.4</v>
      </c>
      <c r="Q49" s="6">
        <v>11.4</v>
      </c>
      <c r="R49" s="6">
        <v>6.8</v>
      </c>
      <c r="S49" s="6">
        <v>6.8</v>
      </c>
      <c r="T49" s="6">
        <v>6.8</v>
      </c>
      <c r="U49" s="6">
        <v>6.8</v>
      </c>
      <c r="V49" s="18">
        <f t="shared" si="9"/>
        <v>5</v>
      </c>
      <c r="W49" s="6">
        <v>1.1</v>
      </c>
      <c r="X49" s="6">
        <v>3.2</v>
      </c>
      <c r="Y49" s="6">
        <v>1.2</v>
      </c>
      <c r="Z49" s="6">
        <v>4.3</v>
      </c>
      <c r="AA49" s="6">
        <v>3</v>
      </c>
      <c r="AB49" s="6">
        <v>3</v>
      </c>
      <c r="AC49" s="6">
        <v>3</v>
      </c>
      <c r="AD49" s="6">
        <f t="shared" si="10"/>
        <v>5</v>
      </c>
      <c r="AE49" s="6">
        <f t="shared" si="11"/>
        <v>6.1</v>
      </c>
      <c r="AF49" s="6">
        <f t="shared" si="12"/>
        <v>9.3</v>
      </c>
      <c r="AG49" s="6">
        <f t="shared" si="13"/>
        <v>10.5</v>
      </c>
      <c r="AH49" s="6">
        <f t="shared" si="14"/>
        <v>14.8</v>
      </c>
      <c r="AI49" s="6">
        <f t="shared" si="15"/>
        <v>17.8</v>
      </c>
      <c r="AJ49" s="6">
        <f t="shared" si="16"/>
        <v>20.8</v>
      </c>
      <c r="AK49" s="6">
        <f t="shared" si="17"/>
        <v>23.8</v>
      </c>
      <c r="AL49" s="6">
        <f t="shared" si="18"/>
        <v>2.7</v>
      </c>
      <c r="AM49" s="6">
        <f t="shared" si="19"/>
        <v>2.7</v>
      </c>
      <c r="AN49" s="6">
        <f t="shared" si="20"/>
        <v>11.4</v>
      </c>
      <c r="AO49" s="6">
        <f t="shared" si="21"/>
        <v>11.4</v>
      </c>
      <c r="AP49" s="6">
        <f t="shared" si="22"/>
        <v>0</v>
      </c>
      <c r="AQ49" s="6">
        <f t="shared" si="23"/>
        <v>0</v>
      </c>
      <c r="AR49" s="6">
        <f t="shared" si="24"/>
        <v>0</v>
      </c>
      <c r="AS49" s="6">
        <f t="shared" si="25"/>
        <v>0</v>
      </c>
      <c r="AT49" s="6">
        <f t="shared" si="26"/>
        <v>5</v>
      </c>
      <c r="AU49" s="6">
        <f t="shared" si="27"/>
        <v>6.1</v>
      </c>
      <c r="AV49" s="6">
        <f t="shared" si="28"/>
        <v>9.3</v>
      </c>
      <c r="AW49" s="6">
        <f t="shared" si="29"/>
        <v>10.5</v>
      </c>
      <c r="AX49" s="6">
        <f t="shared" si="30"/>
        <v>0</v>
      </c>
      <c r="AY49" s="6">
        <f t="shared" si="31"/>
        <v>0</v>
      </c>
      <c r="AZ49" s="6">
        <f t="shared" si="32"/>
        <v>0</v>
      </c>
      <c r="BA49" s="6">
        <f t="shared" si="33"/>
        <v>0</v>
      </c>
      <c r="BB49" s="6">
        <f t="shared" si="34"/>
        <v>13.5</v>
      </c>
      <c r="BC49" s="6">
        <f t="shared" si="35"/>
        <v>16.47</v>
      </c>
      <c r="BD49" s="6">
        <f t="shared" si="36"/>
        <v>106.02000000000001</v>
      </c>
      <c r="BE49" s="6">
        <f t="shared" si="37"/>
        <v>119.7</v>
      </c>
      <c r="BF49" s="6">
        <f t="shared" si="38"/>
        <v>0</v>
      </c>
      <c r="BG49" s="6">
        <f t="shared" si="39"/>
        <v>0</v>
      </c>
      <c r="BH49" s="6">
        <f t="shared" si="40"/>
        <v>0</v>
      </c>
      <c r="BI49" s="6">
        <f t="shared" si="41"/>
        <v>0</v>
      </c>
      <c r="BJ49" s="21">
        <f t="shared" si="42"/>
        <v>6.157758620689659</v>
      </c>
      <c r="BK49" s="19">
        <f t="shared" si="43"/>
        <v>22.042241379310344</v>
      </c>
    </row>
    <row r="50" spans="8:63" ht="12.75">
      <c r="H50" s="22">
        <f t="shared" si="4"/>
        <v>12</v>
      </c>
      <c r="I50" s="22">
        <f t="shared" si="5"/>
        <v>0.2</v>
      </c>
      <c r="J50" s="25">
        <f t="shared" si="44"/>
        <v>5.5</v>
      </c>
      <c r="K50" s="1">
        <f t="shared" si="6"/>
        <v>11.6</v>
      </c>
      <c r="L50">
        <f t="shared" si="7"/>
        <v>11.799999999999999</v>
      </c>
      <c r="M50">
        <f t="shared" si="8"/>
        <v>0.2</v>
      </c>
      <c r="N50" s="6">
        <v>2.7</v>
      </c>
      <c r="O50" s="6">
        <v>2.7</v>
      </c>
      <c r="P50" s="6">
        <v>11.4</v>
      </c>
      <c r="Q50" s="6">
        <v>11.4</v>
      </c>
      <c r="R50" s="6">
        <v>6.8</v>
      </c>
      <c r="S50" s="6">
        <v>6.8</v>
      </c>
      <c r="T50" s="6">
        <v>6.8</v>
      </c>
      <c r="U50" s="6">
        <v>6.8</v>
      </c>
      <c r="V50" s="18">
        <f t="shared" si="9"/>
        <v>5.5</v>
      </c>
      <c r="W50" s="6">
        <v>1.1</v>
      </c>
      <c r="X50" s="6">
        <v>3.2</v>
      </c>
      <c r="Y50" s="6">
        <v>1.2</v>
      </c>
      <c r="Z50" s="6">
        <v>4.3</v>
      </c>
      <c r="AA50" s="6">
        <v>3</v>
      </c>
      <c r="AB50" s="6">
        <v>3</v>
      </c>
      <c r="AC50" s="6">
        <v>3</v>
      </c>
      <c r="AD50" s="6">
        <f t="shared" si="10"/>
        <v>5.5</v>
      </c>
      <c r="AE50" s="6">
        <f t="shared" si="11"/>
        <v>6.6</v>
      </c>
      <c r="AF50" s="6">
        <f t="shared" si="12"/>
        <v>9.8</v>
      </c>
      <c r="AG50" s="6">
        <f t="shared" si="13"/>
        <v>11</v>
      </c>
      <c r="AH50" s="6">
        <f t="shared" si="14"/>
        <v>15.3</v>
      </c>
      <c r="AI50" s="6">
        <f t="shared" si="15"/>
        <v>18.3</v>
      </c>
      <c r="AJ50" s="6">
        <f t="shared" si="16"/>
        <v>21.3</v>
      </c>
      <c r="AK50" s="6">
        <f t="shared" si="17"/>
        <v>24.3</v>
      </c>
      <c r="AL50" s="6">
        <f t="shared" si="18"/>
        <v>2.7</v>
      </c>
      <c r="AM50" s="6">
        <f t="shared" si="19"/>
        <v>2.7</v>
      </c>
      <c r="AN50" s="6">
        <f t="shared" si="20"/>
        <v>11.4</v>
      </c>
      <c r="AO50" s="6">
        <f t="shared" si="21"/>
        <v>11.4</v>
      </c>
      <c r="AP50" s="6">
        <f t="shared" si="22"/>
        <v>0</v>
      </c>
      <c r="AQ50" s="6">
        <f t="shared" si="23"/>
        <v>0</v>
      </c>
      <c r="AR50" s="6">
        <f t="shared" si="24"/>
        <v>0</v>
      </c>
      <c r="AS50" s="6">
        <f t="shared" si="25"/>
        <v>0</v>
      </c>
      <c r="AT50" s="6">
        <f t="shared" si="26"/>
        <v>5.5</v>
      </c>
      <c r="AU50" s="6">
        <f t="shared" si="27"/>
        <v>6.6</v>
      </c>
      <c r="AV50" s="6">
        <f t="shared" si="28"/>
        <v>9.8</v>
      </c>
      <c r="AW50" s="6">
        <f t="shared" si="29"/>
        <v>11</v>
      </c>
      <c r="AX50" s="6">
        <f t="shared" si="30"/>
        <v>0</v>
      </c>
      <c r="AY50" s="6">
        <f t="shared" si="31"/>
        <v>0</v>
      </c>
      <c r="AZ50" s="6">
        <f t="shared" si="32"/>
        <v>0</v>
      </c>
      <c r="BA50" s="6">
        <f t="shared" si="33"/>
        <v>0</v>
      </c>
      <c r="BB50" s="6">
        <f t="shared" si="34"/>
        <v>14.850000000000001</v>
      </c>
      <c r="BC50" s="6">
        <f t="shared" si="35"/>
        <v>17.82</v>
      </c>
      <c r="BD50" s="6">
        <f t="shared" si="36"/>
        <v>111.72000000000001</v>
      </c>
      <c r="BE50" s="6">
        <f t="shared" si="37"/>
        <v>125.4</v>
      </c>
      <c r="BF50" s="6">
        <f t="shared" si="38"/>
        <v>0</v>
      </c>
      <c r="BG50" s="6">
        <f t="shared" si="39"/>
        <v>0</v>
      </c>
      <c r="BH50" s="6">
        <f t="shared" si="40"/>
        <v>0</v>
      </c>
      <c r="BI50" s="6">
        <f t="shared" si="41"/>
        <v>0</v>
      </c>
      <c r="BJ50" s="21">
        <f t="shared" si="42"/>
        <v>4.942241379310346</v>
      </c>
      <c r="BK50" s="19">
        <f t="shared" si="43"/>
        <v>23.257758620689657</v>
      </c>
    </row>
    <row r="51" spans="8:63" ht="12.75">
      <c r="H51" s="22">
        <f t="shared" si="4"/>
        <v>12</v>
      </c>
      <c r="I51" s="22">
        <f t="shared" si="5"/>
        <v>0.2</v>
      </c>
      <c r="J51" s="25">
        <f t="shared" si="44"/>
        <v>6</v>
      </c>
      <c r="K51" s="1">
        <f t="shared" si="6"/>
        <v>11.6</v>
      </c>
      <c r="L51">
        <f t="shared" si="7"/>
        <v>11.799999999999999</v>
      </c>
      <c r="M51">
        <f t="shared" si="8"/>
        <v>0.2</v>
      </c>
      <c r="N51" s="6">
        <v>2.7</v>
      </c>
      <c r="O51" s="6">
        <v>2.7</v>
      </c>
      <c r="P51" s="6">
        <v>11.4</v>
      </c>
      <c r="Q51" s="6">
        <v>11.4</v>
      </c>
      <c r="R51" s="6">
        <v>6.8</v>
      </c>
      <c r="S51" s="6">
        <v>6.8</v>
      </c>
      <c r="T51" s="6">
        <v>6.8</v>
      </c>
      <c r="U51" s="6">
        <v>6.8</v>
      </c>
      <c r="V51" s="18">
        <f t="shared" si="9"/>
        <v>6</v>
      </c>
      <c r="W51" s="6">
        <v>1.1</v>
      </c>
      <c r="X51" s="6">
        <v>3.2</v>
      </c>
      <c r="Y51" s="6">
        <v>1.2</v>
      </c>
      <c r="Z51" s="6">
        <v>4.3</v>
      </c>
      <c r="AA51" s="6">
        <v>3</v>
      </c>
      <c r="AB51" s="6">
        <v>3</v>
      </c>
      <c r="AC51" s="6">
        <v>3</v>
      </c>
      <c r="AD51" s="6">
        <f t="shared" si="10"/>
        <v>6</v>
      </c>
      <c r="AE51" s="6">
        <f t="shared" si="11"/>
        <v>7.1</v>
      </c>
      <c r="AF51" s="6">
        <f t="shared" si="12"/>
        <v>10.3</v>
      </c>
      <c r="AG51" s="6">
        <f t="shared" si="13"/>
        <v>11.5</v>
      </c>
      <c r="AH51" s="6">
        <f t="shared" si="14"/>
        <v>15.8</v>
      </c>
      <c r="AI51" s="6">
        <f t="shared" si="15"/>
        <v>18.8</v>
      </c>
      <c r="AJ51" s="6">
        <f t="shared" si="16"/>
        <v>21.8</v>
      </c>
      <c r="AK51" s="6">
        <f t="shared" si="17"/>
        <v>24.8</v>
      </c>
      <c r="AL51" s="6">
        <f t="shared" si="18"/>
        <v>2.7</v>
      </c>
      <c r="AM51" s="6">
        <f t="shared" si="19"/>
        <v>2.7</v>
      </c>
      <c r="AN51" s="6">
        <f t="shared" si="20"/>
        <v>11.4</v>
      </c>
      <c r="AO51" s="6">
        <f t="shared" si="21"/>
        <v>11.4</v>
      </c>
      <c r="AP51" s="6">
        <f t="shared" si="22"/>
        <v>0</v>
      </c>
      <c r="AQ51" s="6">
        <f t="shared" si="23"/>
        <v>0</v>
      </c>
      <c r="AR51" s="6">
        <f t="shared" si="24"/>
        <v>0</v>
      </c>
      <c r="AS51" s="6">
        <f t="shared" si="25"/>
        <v>0</v>
      </c>
      <c r="AT51" s="6">
        <f t="shared" si="26"/>
        <v>6</v>
      </c>
      <c r="AU51" s="6">
        <f t="shared" si="27"/>
        <v>7.1</v>
      </c>
      <c r="AV51" s="6">
        <f t="shared" si="28"/>
        <v>10.3</v>
      </c>
      <c r="AW51" s="6">
        <f t="shared" si="29"/>
        <v>11.5</v>
      </c>
      <c r="AX51" s="6">
        <f t="shared" si="30"/>
        <v>0</v>
      </c>
      <c r="AY51" s="6">
        <f t="shared" si="31"/>
        <v>0</v>
      </c>
      <c r="AZ51" s="6">
        <f t="shared" si="32"/>
        <v>0</v>
      </c>
      <c r="BA51" s="6">
        <f t="shared" si="33"/>
        <v>0</v>
      </c>
      <c r="BB51" s="6">
        <f t="shared" si="34"/>
        <v>16.200000000000003</v>
      </c>
      <c r="BC51" s="6">
        <f t="shared" si="35"/>
        <v>19.17</v>
      </c>
      <c r="BD51" s="6">
        <f t="shared" si="36"/>
        <v>117.42000000000002</v>
      </c>
      <c r="BE51" s="6">
        <f t="shared" si="37"/>
        <v>131.1</v>
      </c>
      <c r="BF51" s="6">
        <f t="shared" si="38"/>
        <v>0</v>
      </c>
      <c r="BG51" s="6">
        <f t="shared" si="39"/>
        <v>0</v>
      </c>
      <c r="BH51" s="6">
        <f t="shared" si="40"/>
        <v>0</v>
      </c>
      <c r="BI51" s="6">
        <f t="shared" si="41"/>
        <v>0</v>
      </c>
      <c r="BJ51" s="21">
        <f t="shared" si="42"/>
        <v>3.7267241379310363</v>
      </c>
      <c r="BK51" s="19">
        <f t="shared" si="43"/>
        <v>24.473275862068967</v>
      </c>
    </row>
    <row r="52" spans="8:63" ht="12.75">
      <c r="H52" s="22">
        <f t="shared" si="4"/>
        <v>12</v>
      </c>
      <c r="I52" s="22">
        <f t="shared" si="5"/>
        <v>0.2</v>
      </c>
      <c r="J52" s="25">
        <f t="shared" si="44"/>
        <v>6.5</v>
      </c>
      <c r="K52" s="1">
        <f t="shared" si="6"/>
        <v>11.6</v>
      </c>
      <c r="L52">
        <f t="shared" si="7"/>
        <v>11.799999999999999</v>
      </c>
      <c r="M52">
        <f t="shared" si="8"/>
        <v>0.2</v>
      </c>
      <c r="N52" s="6">
        <v>2.7</v>
      </c>
      <c r="O52" s="6">
        <v>2.7</v>
      </c>
      <c r="P52" s="6">
        <v>11.4</v>
      </c>
      <c r="Q52" s="6">
        <v>11.4</v>
      </c>
      <c r="R52" s="6">
        <v>6.8</v>
      </c>
      <c r="S52" s="6">
        <v>6.8</v>
      </c>
      <c r="T52" s="6">
        <v>6.8</v>
      </c>
      <c r="U52" s="6">
        <v>6.8</v>
      </c>
      <c r="V52" s="18">
        <f t="shared" si="9"/>
        <v>6.5</v>
      </c>
      <c r="W52" s="6">
        <v>1.1</v>
      </c>
      <c r="X52" s="6">
        <v>3.2</v>
      </c>
      <c r="Y52" s="6">
        <v>1.2</v>
      </c>
      <c r="Z52" s="6">
        <v>4.3</v>
      </c>
      <c r="AA52" s="6">
        <v>3</v>
      </c>
      <c r="AB52" s="6">
        <v>3</v>
      </c>
      <c r="AC52" s="6">
        <v>3</v>
      </c>
      <c r="AD52" s="6">
        <f t="shared" si="10"/>
        <v>6.5</v>
      </c>
      <c r="AE52" s="6">
        <f t="shared" si="11"/>
        <v>7.6</v>
      </c>
      <c r="AF52" s="6">
        <f t="shared" si="12"/>
        <v>10.8</v>
      </c>
      <c r="AG52" s="6">
        <f t="shared" si="13"/>
        <v>12</v>
      </c>
      <c r="AH52" s="6">
        <f t="shared" si="14"/>
        <v>16.3</v>
      </c>
      <c r="AI52" s="6">
        <f t="shared" si="15"/>
        <v>19.3</v>
      </c>
      <c r="AJ52" s="6">
        <f t="shared" si="16"/>
        <v>22.3</v>
      </c>
      <c r="AK52" s="6">
        <f t="shared" si="17"/>
        <v>25.3</v>
      </c>
      <c r="AL52" s="6">
        <f t="shared" si="18"/>
        <v>2.7</v>
      </c>
      <c r="AM52" s="6">
        <f t="shared" si="19"/>
        <v>2.7</v>
      </c>
      <c r="AN52" s="6">
        <f t="shared" si="20"/>
        <v>11.4</v>
      </c>
      <c r="AO52" s="6">
        <f t="shared" si="21"/>
        <v>0</v>
      </c>
      <c r="AP52" s="6">
        <f t="shared" si="22"/>
        <v>0</v>
      </c>
      <c r="AQ52" s="6">
        <f t="shared" si="23"/>
        <v>0</v>
      </c>
      <c r="AR52" s="6">
        <f t="shared" si="24"/>
        <v>0</v>
      </c>
      <c r="AS52" s="6">
        <f t="shared" si="25"/>
        <v>0</v>
      </c>
      <c r="AT52" s="6">
        <f t="shared" si="26"/>
        <v>6.5</v>
      </c>
      <c r="AU52" s="6">
        <f t="shared" si="27"/>
        <v>7.6</v>
      </c>
      <c r="AV52" s="6">
        <f t="shared" si="28"/>
        <v>10.8</v>
      </c>
      <c r="AW52" s="6">
        <f t="shared" si="29"/>
        <v>0</v>
      </c>
      <c r="AX52" s="6">
        <f t="shared" si="30"/>
        <v>0</v>
      </c>
      <c r="AY52" s="6">
        <f t="shared" si="31"/>
        <v>0</v>
      </c>
      <c r="AZ52" s="6">
        <f t="shared" si="32"/>
        <v>0</v>
      </c>
      <c r="BA52" s="6">
        <f t="shared" si="33"/>
        <v>0</v>
      </c>
      <c r="BB52" s="6">
        <f t="shared" si="34"/>
        <v>17.55</v>
      </c>
      <c r="BC52" s="6">
        <f t="shared" si="35"/>
        <v>20.52</v>
      </c>
      <c r="BD52" s="6">
        <f t="shared" si="36"/>
        <v>123.12000000000002</v>
      </c>
      <c r="BE52" s="6">
        <f t="shared" si="37"/>
        <v>0</v>
      </c>
      <c r="BF52" s="6">
        <f t="shared" si="38"/>
        <v>0</v>
      </c>
      <c r="BG52" s="6">
        <f t="shared" si="39"/>
        <v>0</v>
      </c>
      <c r="BH52" s="6">
        <f t="shared" si="40"/>
        <v>0</v>
      </c>
      <c r="BI52" s="6">
        <f t="shared" si="41"/>
        <v>0</v>
      </c>
      <c r="BJ52" s="21">
        <f t="shared" si="42"/>
        <v>2.904310344827584</v>
      </c>
      <c r="BK52" s="19">
        <f t="shared" si="43"/>
        <v>13.895689655172417</v>
      </c>
    </row>
    <row r="53" spans="8:63" ht="12.75">
      <c r="H53" s="22">
        <f t="shared" si="4"/>
        <v>12</v>
      </c>
      <c r="I53" s="22">
        <f t="shared" si="5"/>
        <v>0.2</v>
      </c>
      <c r="J53" s="25">
        <f t="shared" si="44"/>
        <v>7</v>
      </c>
      <c r="K53" s="1">
        <f t="shared" si="6"/>
        <v>11.6</v>
      </c>
      <c r="L53">
        <f t="shared" si="7"/>
        <v>11.799999999999999</v>
      </c>
      <c r="M53">
        <f t="shared" si="8"/>
        <v>0.2</v>
      </c>
      <c r="N53" s="6">
        <v>2.7</v>
      </c>
      <c r="O53" s="6">
        <v>2.7</v>
      </c>
      <c r="P53" s="6">
        <v>11.4</v>
      </c>
      <c r="Q53" s="6">
        <v>11.4</v>
      </c>
      <c r="R53" s="6">
        <v>6.8</v>
      </c>
      <c r="S53" s="6">
        <v>6.8</v>
      </c>
      <c r="T53" s="6">
        <v>6.8</v>
      </c>
      <c r="U53" s="6">
        <v>6.8</v>
      </c>
      <c r="V53" s="18">
        <f t="shared" si="9"/>
        <v>7</v>
      </c>
      <c r="W53" s="6">
        <v>1.1</v>
      </c>
      <c r="X53" s="6">
        <v>3.2</v>
      </c>
      <c r="Y53" s="6">
        <v>1.2</v>
      </c>
      <c r="Z53" s="6">
        <v>4.3</v>
      </c>
      <c r="AA53" s="6">
        <v>3</v>
      </c>
      <c r="AB53" s="6">
        <v>3</v>
      </c>
      <c r="AC53" s="6">
        <v>3</v>
      </c>
      <c r="AD53" s="6">
        <f t="shared" si="10"/>
        <v>7</v>
      </c>
      <c r="AE53" s="6">
        <f t="shared" si="11"/>
        <v>8.1</v>
      </c>
      <c r="AF53" s="6">
        <f t="shared" si="12"/>
        <v>11.3</v>
      </c>
      <c r="AG53" s="6">
        <f t="shared" si="13"/>
        <v>12.5</v>
      </c>
      <c r="AH53" s="6">
        <f t="shared" si="14"/>
        <v>16.8</v>
      </c>
      <c r="AI53" s="6">
        <f t="shared" si="15"/>
        <v>19.8</v>
      </c>
      <c r="AJ53" s="6">
        <f t="shared" si="16"/>
        <v>22.8</v>
      </c>
      <c r="AK53" s="6">
        <f t="shared" si="17"/>
        <v>25.8</v>
      </c>
      <c r="AL53" s="6">
        <f t="shared" si="18"/>
        <v>2.7</v>
      </c>
      <c r="AM53" s="6">
        <f t="shared" si="19"/>
        <v>2.7</v>
      </c>
      <c r="AN53" s="6">
        <f t="shared" si="20"/>
        <v>11.4</v>
      </c>
      <c r="AO53" s="6">
        <f t="shared" si="21"/>
        <v>0</v>
      </c>
      <c r="AP53" s="6">
        <f t="shared" si="22"/>
        <v>0</v>
      </c>
      <c r="AQ53" s="6">
        <f t="shared" si="23"/>
        <v>0</v>
      </c>
      <c r="AR53" s="6">
        <f t="shared" si="24"/>
        <v>0</v>
      </c>
      <c r="AS53" s="6">
        <f t="shared" si="25"/>
        <v>0</v>
      </c>
      <c r="AT53" s="6">
        <f t="shared" si="26"/>
        <v>7</v>
      </c>
      <c r="AU53" s="6">
        <f t="shared" si="27"/>
        <v>8.1</v>
      </c>
      <c r="AV53" s="6">
        <f t="shared" si="28"/>
        <v>11.3</v>
      </c>
      <c r="AW53" s="6">
        <f t="shared" si="29"/>
        <v>0</v>
      </c>
      <c r="AX53" s="6">
        <f t="shared" si="30"/>
        <v>0</v>
      </c>
      <c r="AY53" s="6">
        <f t="shared" si="31"/>
        <v>0</v>
      </c>
      <c r="AZ53" s="6">
        <f t="shared" si="32"/>
        <v>0</v>
      </c>
      <c r="BA53" s="6">
        <f t="shared" si="33"/>
        <v>0</v>
      </c>
      <c r="BB53" s="6">
        <f t="shared" si="34"/>
        <v>18.900000000000002</v>
      </c>
      <c r="BC53" s="6">
        <f t="shared" si="35"/>
        <v>21.87</v>
      </c>
      <c r="BD53" s="6">
        <f t="shared" si="36"/>
        <v>128.82000000000002</v>
      </c>
      <c r="BE53" s="6">
        <f t="shared" si="37"/>
        <v>0</v>
      </c>
      <c r="BF53" s="6">
        <f t="shared" si="38"/>
        <v>0</v>
      </c>
      <c r="BG53" s="6">
        <f t="shared" si="39"/>
        <v>0</v>
      </c>
      <c r="BH53" s="6">
        <f t="shared" si="40"/>
        <v>0</v>
      </c>
      <c r="BI53" s="6">
        <f t="shared" si="41"/>
        <v>0</v>
      </c>
      <c r="BJ53" s="21">
        <f t="shared" si="42"/>
        <v>2.180172413793102</v>
      </c>
      <c r="BK53" s="19">
        <f t="shared" si="43"/>
        <v>14.619827586206899</v>
      </c>
    </row>
    <row r="54" spans="8:63" ht="12.75">
      <c r="H54" s="22">
        <f t="shared" si="4"/>
        <v>12</v>
      </c>
      <c r="I54" s="22">
        <f t="shared" si="5"/>
        <v>0.2</v>
      </c>
      <c r="J54" s="25">
        <f t="shared" si="44"/>
        <v>7.5</v>
      </c>
      <c r="K54" s="1">
        <f t="shared" si="6"/>
        <v>11.6</v>
      </c>
      <c r="L54">
        <f t="shared" si="7"/>
        <v>11.799999999999999</v>
      </c>
      <c r="M54">
        <f t="shared" si="8"/>
        <v>0.2</v>
      </c>
      <c r="N54" s="6">
        <v>2.7</v>
      </c>
      <c r="O54" s="6">
        <v>2.7</v>
      </c>
      <c r="P54" s="6">
        <v>11.4</v>
      </c>
      <c r="Q54" s="6">
        <v>11.4</v>
      </c>
      <c r="R54" s="6">
        <v>6.8</v>
      </c>
      <c r="S54" s="6">
        <v>6.8</v>
      </c>
      <c r="T54" s="6">
        <v>6.8</v>
      </c>
      <c r="U54" s="6">
        <v>6.8</v>
      </c>
      <c r="V54" s="18">
        <f t="shared" si="9"/>
        <v>7.5</v>
      </c>
      <c r="W54" s="6">
        <v>1.1</v>
      </c>
      <c r="X54" s="6">
        <v>3.2</v>
      </c>
      <c r="Y54" s="6">
        <v>1.2</v>
      </c>
      <c r="Z54" s="6">
        <v>4.3</v>
      </c>
      <c r="AA54" s="6">
        <v>3</v>
      </c>
      <c r="AB54" s="6">
        <v>3</v>
      </c>
      <c r="AC54" s="6">
        <v>3</v>
      </c>
      <c r="AD54" s="6">
        <f t="shared" si="10"/>
        <v>7.5</v>
      </c>
      <c r="AE54" s="6">
        <f t="shared" si="11"/>
        <v>8.6</v>
      </c>
      <c r="AF54" s="6">
        <f t="shared" si="12"/>
        <v>11.8</v>
      </c>
      <c r="AG54" s="6">
        <f t="shared" si="13"/>
        <v>13</v>
      </c>
      <c r="AH54" s="6">
        <f t="shared" si="14"/>
        <v>17.3</v>
      </c>
      <c r="AI54" s="6">
        <f t="shared" si="15"/>
        <v>20.3</v>
      </c>
      <c r="AJ54" s="6">
        <f t="shared" si="16"/>
        <v>23.3</v>
      </c>
      <c r="AK54" s="6">
        <f t="shared" si="17"/>
        <v>26.3</v>
      </c>
      <c r="AL54" s="6">
        <f t="shared" si="18"/>
        <v>2.7</v>
      </c>
      <c r="AM54" s="6">
        <f t="shared" si="19"/>
        <v>2.7</v>
      </c>
      <c r="AN54" s="6">
        <f t="shared" si="20"/>
        <v>11.4</v>
      </c>
      <c r="AO54" s="6">
        <f t="shared" si="21"/>
        <v>0</v>
      </c>
      <c r="AP54" s="6">
        <f t="shared" si="22"/>
        <v>0</v>
      </c>
      <c r="AQ54" s="6">
        <f t="shared" si="23"/>
        <v>0</v>
      </c>
      <c r="AR54" s="6">
        <f t="shared" si="24"/>
        <v>0</v>
      </c>
      <c r="AS54" s="6">
        <f t="shared" si="25"/>
        <v>0</v>
      </c>
      <c r="AT54" s="6">
        <f t="shared" si="26"/>
        <v>7.5</v>
      </c>
      <c r="AU54" s="6">
        <f t="shared" si="27"/>
        <v>8.6</v>
      </c>
      <c r="AV54" s="6">
        <f t="shared" si="28"/>
        <v>11.8</v>
      </c>
      <c r="AW54" s="6">
        <f t="shared" si="29"/>
        <v>0</v>
      </c>
      <c r="AX54" s="6">
        <f t="shared" si="30"/>
        <v>0</v>
      </c>
      <c r="AY54" s="6">
        <f t="shared" si="31"/>
        <v>0</v>
      </c>
      <c r="AZ54" s="6">
        <f t="shared" si="32"/>
        <v>0</v>
      </c>
      <c r="BA54" s="6">
        <f t="shared" si="33"/>
        <v>0</v>
      </c>
      <c r="BB54" s="6">
        <f t="shared" si="34"/>
        <v>20.25</v>
      </c>
      <c r="BC54" s="6">
        <f t="shared" si="35"/>
        <v>23.22</v>
      </c>
      <c r="BD54" s="6">
        <f t="shared" si="36"/>
        <v>134.52</v>
      </c>
      <c r="BE54" s="6">
        <f t="shared" si="37"/>
        <v>0</v>
      </c>
      <c r="BF54" s="6">
        <f t="shared" si="38"/>
        <v>0</v>
      </c>
      <c r="BG54" s="6">
        <f t="shared" si="39"/>
        <v>0</v>
      </c>
      <c r="BH54" s="6">
        <f t="shared" si="40"/>
        <v>0</v>
      </c>
      <c r="BI54" s="6">
        <f t="shared" si="41"/>
        <v>0</v>
      </c>
      <c r="BJ54" s="21">
        <f t="shared" si="42"/>
        <v>1.4560344827586196</v>
      </c>
      <c r="BK54" s="19">
        <f t="shared" si="43"/>
        <v>15.343965517241381</v>
      </c>
    </row>
    <row r="55" spans="8:63" ht="12.75">
      <c r="H55" s="22">
        <f t="shared" si="4"/>
        <v>12</v>
      </c>
      <c r="I55" s="22">
        <f t="shared" si="5"/>
        <v>0.2</v>
      </c>
      <c r="J55" s="25">
        <f t="shared" si="44"/>
        <v>8</v>
      </c>
      <c r="K55" s="1">
        <f t="shared" si="6"/>
        <v>11.6</v>
      </c>
      <c r="L55">
        <f t="shared" si="7"/>
        <v>11.799999999999999</v>
      </c>
      <c r="M55">
        <f t="shared" si="8"/>
        <v>0.2</v>
      </c>
      <c r="N55" s="6">
        <v>2.7</v>
      </c>
      <c r="O55" s="6">
        <v>2.7</v>
      </c>
      <c r="P55" s="6">
        <v>11.4</v>
      </c>
      <c r="Q55" s="6">
        <v>11.4</v>
      </c>
      <c r="R55" s="6">
        <v>6.8</v>
      </c>
      <c r="S55" s="6">
        <v>6.8</v>
      </c>
      <c r="T55" s="6">
        <v>6.8</v>
      </c>
      <c r="U55" s="6">
        <v>6.8</v>
      </c>
      <c r="V55" s="18">
        <f t="shared" si="9"/>
        <v>8</v>
      </c>
      <c r="W55" s="6">
        <v>1.1</v>
      </c>
      <c r="X55" s="6">
        <v>3.2</v>
      </c>
      <c r="Y55" s="6">
        <v>1.2</v>
      </c>
      <c r="Z55" s="6">
        <v>4.3</v>
      </c>
      <c r="AA55" s="6">
        <v>3</v>
      </c>
      <c r="AB55" s="6">
        <v>3</v>
      </c>
      <c r="AC55" s="6">
        <v>3</v>
      </c>
      <c r="AD55" s="6">
        <f t="shared" si="10"/>
        <v>8</v>
      </c>
      <c r="AE55" s="6">
        <f t="shared" si="11"/>
        <v>9.1</v>
      </c>
      <c r="AF55" s="6">
        <f t="shared" si="12"/>
        <v>12.3</v>
      </c>
      <c r="AG55" s="6">
        <f t="shared" si="13"/>
        <v>13.5</v>
      </c>
      <c r="AH55" s="6">
        <f t="shared" si="14"/>
        <v>17.8</v>
      </c>
      <c r="AI55" s="6">
        <f t="shared" si="15"/>
        <v>20.8</v>
      </c>
      <c r="AJ55" s="6">
        <f t="shared" si="16"/>
        <v>23.8</v>
      </c>
      <c r="AK55" s="6">
        <f t="shared" si="17"/>
        <v>26.8</v>
      </c>
      <c r="AL55" s="6">
        <f t="shared" si="18"/>
        <v>2.7</v>
      </c>
      <c r="AM55" s="6">
        <f t="shared" si="19"/>
        <v>2.7</v>
      </c>
      <c r="AN55" s="6">
        <f t="shared" si="20"/>
        <v>0</v>
      </c>
      <c r="AO55" s="6">
        <f t="shared" si="21"/>
        <v>0</v>
      </c>
      <c r="AP55" s="6">
        <f t="shared" si="22"/>
        <v>0</v>
      </c>
      <c r="AQ55" s="6">
        <f t="shared" si="23"/>
        <v>0</v>
      </c>
      <c r="AR55" s="6">
        <f t="shared" si="24"/>
        <v>0</v>
      </c>
      <c r="AS55" s="6">
        <f t="shared" si="25"/>
        <v>0</v>
      </c>
      <c r="AT55" s="6">
        <f t="shared" si="26"/>
        <v>8</v>
      </c>
      <c r="AU55" s="6">
        <f t="shared" si="27"/>
        <v>9.1</v>
      </c>
      <c r="AV55" s="6">
        <f t="shared" si="28"/>
        <v>0</v>
      </c>
      <c r="AW55" s="6">
        <f t="shared" si="29"/>
        <v>0</v>
      </c>
      <c r="AX55" s="6">
        <f t="shared" si="30"/>
        <v>0</v>
      </c>
      <c r="AY55" s="6">
        <f t="shared" si="31"/>
        <v>0</v>
      </c>
      <c r="AZ55" s="6">
        <f t="shared" si="32"/>
        <v>0</v>
      </c>
      <c r="BA55" s="6">
        <f t="shared" si="33"/>
        <v>0</v>
      </c>
      <c r="BB55" s="6">
        <f t="shared" si="34"/>
        <v>21.6</v>
      </c>
      <c r="BC55" s="6">
        <f t="shared" si="35"/>
        <v>24.57</v>
      </c>
      <c r="BD55" s="6">
        <f t="shared" si="36"/>
        <v>0</v>
      </c>
      <c r="BE55" s="6">
        <f t="shared" si="37"/>
        <v>0</v>
      </c>
      <c r="BF55" s="6">
        <f t="shared" si="38"/>
        <v>0</v>
      </c>
      <c r="BG55" s="6">
        <f t="shared" si="39"/>
        <v>0</v>
      </c>
      <c r="BH55" s="6">
        <f t="shared" si="40"/>
        <v>0</v>
      </c>
      <c r="BI55" s="6">
        <f t="shared" si="41"/>
        <v>0</v>
      </c>
      <c r="BJ55" s="21">
        <f t="shared" si="42"/>
        <v>1.4198275862068965</v>
      </c>
      <c r="BK55" s="19">
        <f t="shared" si="43"/>
        <v>3.980172413793104</v>
      </c>
    </row>
    <row r="56" spans="8:63" ht="12.75">
      <c r="H56" s="22">
        <f t="shared" si="4"/>
        <v>12</v>
      </c>
      <c r="I56" s="22">
        <f t="shared" si="5"/>
        <v>0.2</v>
      </c>
      <c r="J56" s="25">
        <f t="shared" si="44"/>
        <v>8.5</v>
      </c>
      <c r="K56" s="1">
        <f t="shared" si="6"/>
        <v>11.6</v>
      </c>
      <c r="L56">
        <f t="shared" si="7"/>
        <v>11.799999999999999</v>
      </c>
      <c r="M56">
        <f t="shared" si="8"/>
        <v>0.2</v>
      </c>
      <c r="N56" s="6">
        <v>2.7</v>
      </c>
      <c r="O56" s="6">
        <v>2.7</v>
      </c>
      <c r="P56" s="6">
        <v>11.4</v>
      </c>
      <c r="Q56" s="6">
        <v>11.4</v>
      </c>
      <c r="R56" s="6">
        <v>6.8</v>
      </c>
      <c r="S56" s="6">
        <v>6.8</v>
      </c>
      <c r="T56" s="6">
        <v>6.8</v>
      </c>
      <c r="U56" s="6">
        <v>6.8</v>
      </c>
      <c r="V56" s="18">
        <f t="shared" si="9"/>
        <v>8.5</v>
      </c>
      <c r="W56" s="6">
        <v>1.1</v>
      </c>
      <c r="X56" s="6">
        <v>3.2</v>
      </c>
      <c r="Y56" s="6">
        <v>1.2</v>
      </c>
      <c r="Z56" s="6">
        <v>4.3</v>
      </c>
      <c r="AA56" s="6">
        <v>3</v>
      </c>
      <c r="AB56" s="6">
        <v>3</v>
      </c>
      <c r="AC56" s="6">
        <v>3</v>
      </c>
      <c r="AD56" s="6">
        <f t="shared" si="10"/>
        <v>8.5</v>
      </c>
      <c r="AE56" s="6">
        <f t="shared" si="11"/>
        <v>9.6</v>
      </c>
      <c r="AF56" s="6">
        <f t="shared" si="12"/>
        <v>12.8</v>
      </c>
      <c r="AG56" s="6">
        <f t="shared" si="13"/>
        <v>14</v>
      </c>
      <c r="AH56" s="6">
        <f t="shared" si="14"/>
        <v>18.3</v>
      </c>
      <c r="AI56" s="6">
        <f t="shared" si="15"/>
        <v>21.3</v>
      </c>
      <c r="AJ56" s="6">
        <f t="shared" si="16"/>
        <v>24.3</v>
      </c>
      <c r="AK56" s="6">
        <f t="shared" si="17"/>
        <v>27.3</v>
      </c>
      <c r="AL56" s="6">
        <f t="shared" si="18"/>
        <v>2.7</v>
      </c>
      <c r="AM56" s="6">
        <f t="shared" si="19"/>
        <v>2.7</v>
      </c>
      <c r="AN56" s="6">
        <f t="shared" si="20"/>
        <v>0</v>
      </c>
      <c r="AO56" s="6">
        <f t="shared" si="21"/>
        <v>0</v>
      </c>
      <c r="AP56" s="6">
        <f t="shared" si="22"/>
        <v>0</v>
      </c>
      <c r="AQ56" s="6">
        <f t="shared" si="23"/>
        <v>0</v>
      </c>
      <c r="AR56" s="6">
        <f t="shared" si="24"/>
        <v>0</v>
      </c>
      <c r="AS56" s="6">
        <f t="shared" si="25"/>
        <v>0</v>
      </c>
      <c r="AT56" s="6">
        <f t="shared" si="26"/>
        <v>8.5</v>
      </c>
      <c r="AU56" s="6">
        <f t="shared" si="27"/>
        <v>9.6</v>
      </c>
      <c r="AV56" s="6">
        <f t="shared" si="28"/>
        <v>0</v>
      </c>
      <c r="AW56" s="6">
        <f t="shared" si="29"/>
        <v>0</v>
      </c>
      <c r="AX56" s="6">
        <f t="shared" si="30"/>
        <v>0</v>
      </c>
      <c r="AY56" s="6">
        <f t="shared" si="31"/>
        <v>0</v>
      </c>
      <c r="AZ56" s="6">
        <f t="shared" si="32"/>
        <v>0</v>
      </c>
      <c r="BA56" s="6">
        <f t="shared" si="33"/>
        <v>0</v>
      </c>
      <c r="BB56" s="6">
        <f t="shared" si="34"/>
        <v>22.950000000000003</v>
      </c>
      <c r="BC56" s="6">
        <f t="shared" si="35"/>
        <v>25.92</v>
      </c>
      <c r="BD56" s="6">
        <f t="shared" si="36"/>
        <v>0</v>
      </c>
      <c r="BE56" s="6">
        <f t="shared" si="37"/>
        <v>0</v>
      </c>
      <c r="BF56" s="6">
        <f t="shared" si="38"/>
        <v>0</v>
      </c>
      <c r="BG56" s="6">
        <f t="shared" si="39"/>
        <v>0</v>
      </c>
      <c r="BH56" s="6">
        <f t="shared" si="40"/>
        <v>0</v>
      </c>
      <c r="BI56" s="6">
        <f t="shared" si="41"/>
        <v>0</v>
      </c>
      <c r="BJ56" s="21">
        <f t="shared" si="42"/>
        <v>1.1870689655172413</v>
      </c>
      <c r="BK56" s="19">
        <f t="shared" si="43"/>
        <v>4.212931034482759</v>
      </c>
    </row>
    <row r="57" spans="8:63" ht="12.75">
      <c r="H57" s="22">
        <f t="shared" si="4"/>
        <v>12</v>
      </c>
      <c r="I57" s="22">
        <f t="shared" si="5"/>
        <v>0.2</v>
      </c>
      <c r="J57" s="25">
        <f t="shared" si="44"/>
        <v>9</v>
      </c>
      <c r="K57" s="1">
        <f t="shared" si="6"/>
        <v>11.6</v>
      </c>
      <c r="L57">
        <f t="shared" si="7"/>
        <v>11.799999999999999</v>
      </c>
      <c r="M57">
        <f t="shared" si="8"/>
        <v>0.2</v>
      </c>
      <c r="N57" s="6">
        <v>2.7</v>
      </c>
      <c r="O57" s="6">
        <v>2.7</v>
      </c>
      <c r="P57" s="6">
        <v>11.4</v>
      </c>
      <c r="Q57" s="6">
        <v>11.4</v>
      </c>
      <c r="R57" s="6">
        <v>6.8</v>
      </c>
      <c r="S57" s="6">
        <v>6.8</v>
      </c>
      <c r="T57" s="6">
        <v>6.8</v>
      </c>
      <c r="U57" s="6">
        <v>6.8</v>
      </c>
      <c r="V57" s="18">
        <f t="shared" si="9"/>
        <v>9</v>
      </c>
      <c r="W57" s="6">
        <v>1.1</v>
      </c>
      <c r="X57" s="6">
        <v>3.2</v>
      </c>
      <c r="Y57" s="6">
        <v>1.2</v>
      </c>
      <c r="Z57" s="6">
        <v>4.3</v>
      </c>
      <c r="AA57" s="6">
        <v>3</v>
      </c>
      <c r="AB57" s="6">
        <v>3</v>
      </c>
      <c r="AC57" s="6">
        <v>3</v>
      </c>
      <c r="AD57" s="6">
        <f t="shared" si="10"/>
        <v>9</v>
      </c>
      <c r="AE57" s="6">
        <f t="shared" si="11"/>
        <v>10.1</v>
      </c>
      <c r="AF57" s="6">
        <f t="shared" si="12"/>
        <v>13.3</v>
      </c>
      <c r="AG57" s="6">
        <f t="shared" si="13"/>
        <v>14.5</v>
      </c>
      <c r="AH57" s="6">
        <f t="shared" si="14"/>
        <v>18.8</v>
      </c>
      <c r="AI57" s="6">
        <f t="shared" si="15"/>
        <v>21.8</v>
      </c>
      <c r="AJ57" s="6">
        <f t="shared" si="16"/>
        <v>24.8</v>
      </c>
      <c r="AK57" s="6">
        <f t="shared" si="17"/>
        <v>27.8</v>
      </c>
      <c r="AL57" s="6">
        <f t="shared" si="18"/>
        <v>2.7</v>
      </c>
      <c r="AM57" s="6">
        <f t="shared" si="19"/>
        <v>2.7</v>
      </c>
      <c r="AN57" s="6">
        <f t="shared" si="20"/>
        <v>0</v>
      </c>
      <c r="AO57" s="6">
        <f t="shared" si="21"/>
        <v>0</v>
      </c>
      <c r="AP57" s="6">
        <f t="shared" si="22"/>
        <v>0</v>
      </c>
      <c r="AQ57" s="6">
        <f t="shared" si="23"/>
        <v>0</v>
      </c>
      <c r="AR57" s="6">
        <f t="shared" si="24"/>
        <v>0</v>
      </c>
      <c r="AS57" s="6">
        <f t="shared" si="25"/>
        <v>0</v>
      </c>
      <c r="AT57" s="6">
        <f t="shared" si="26"/>
        <v>9</v>
      </c>
      <c r="AU57" s="6">
        <f t="shared" si="27"/>
        <v>10.1</v>
      </c>
      <c r="AV57" s="6">
        <f t="shared" si="28"/>
        <v>0</v>
      </c>
      <c r="AW57" s="6">
        <f t="shared" si="29"/>
        <v>0</v>
      </c>
      <c r="AX57" s="6">
        <f t="shared" si="30"/>
        <v>0</v>
      </c>
      <c r="AY57" s="6">
        <f t="shared" si="31"/>
        <v>0</v>
      </c>
      <c r="AZ57" s="6">
        <f t="shared" si="32"/>
        <v>0</v>
      </c>
      <c r="BA57" s="6">
        <f t="shared" si="33"/>
        <v>0</v>
      </c>
      <c r="BB57" s="6">
        <f t="shared" si="34"/>
        <v>24.3</v>
      </c>
      <c r="BC57" s="6">
        <f t="shared" si="35"/>
        <v>27.27</v>
      </c>
      <c r="BD57" s="6">
        <f t="shared" si="36"/>
        <v>0</v>
      </c>
      <c r="BE57" s="6">
        <f t="shared" si="37"/>
        <v>0</v>
      </c>
      <c r="BF57" s="6">
        <f t="shared" si="38"/>
        <v>0</v>
      </c>
      <c r="BG57" s="6">
        <f t="shared" si="39"/>
        <v>0</v>
      </c>
      <c r="BH57" s="6">
        <f t="shared" si="40"/>
        <v>0</v>
      </c>
      <c r="BI57" s="6">
        <f t="shared" si="41"/>
        <v>0</v>
      </c>
      <c r="BJ57" s="21">
        <f t="shared" si="42"/>
        <v>0.9543103448275865</v>
      </c>
      <c r="BK57" s="19">
        <f t="shared" si="43"/>
        <v>4.445689655172414</v>
      </c>
    </row>
    <row r="58" spans="8:63" ht="12.75">
      <c r="H58" s="22">
        <f t="shared" si="4"/>
        <v>12</v>
      </c>
      <c r="I58" s="22">
        <f t="shared" si="5"/>
        <v>0.2</v>
      </c>
      <c r="J58" s="25">
        <f t="shared" si="44"/>
        <v>9.5</v>
      </c>
      <c r="K58" s="1">
        <f t="shared" si="6"/>
        <v>11.6</v>
      </c>
      <c r="L58">
        <f t="shared" si="7"/>
        <v>11.799999999999999</v>
      </c>
      <c r="M58">
        <f t="shared" si="8"/>
        <v>0.2</v>
      </c>
      <c r="N58" s="6">
        <v>2.7</v>
      </c>
      <c r="O58" s="6">
        <v>2.7</v>
      </c>
      <c r="P58" s="6">
        <v>11.4</v>
      </c>
      <c r="Q58" s="6">
        <v>11.4</v>
      </c>
      <c r="R58" s="6">
        <v>6.8</v>
      </c>
      <c r="S58" s="6">
        <v>6.8</v>
      </c>
      <c r="T58" s="6">
        <v>6.8</v>
      </c>
      <c r="U58" s="6">
        <v>6.8</v>
      </c>
      <c r="V58" s="18">
        <f t="shared" si="9"/>
        <v>9.5</v>
      </c>
      <c r="W58" s="6">
        <v>1.1</v>
      </c>
      <c r="X58" s="6">
        <v>3.2</v>
      </c>
      <c r="Y58" s="6">
        <v>1.2</v>
      </c>
      <c r="Z58" s="6">
        <v>4.3</v>
      </c>
      <c r="AA58" s="6">
        <v>3</v>
      </c>
      <c r="AB58" s="6">
        <v>3</v>
      </c>
      <c r="AC58" s="6">
        <v>3</v>
      </c>
      <c r="AD58" s="6">
        <f t="shared" si="10"/>
        <v>9.5</v>
      </c>
      <c r="AE58" s="6">
        <f t="shared" si="11"/>
        <v>10.6</v>
      </c>
      <c r="AF58" s="6">
        <f t="shared" si="12"/>
        <v>13.8</v>
      </c>
      <c r="AG58" s="6">
        <f t="shared" si="13"/>
        <v>15</v>
      </c>
      <c r="AH58" s="6">
        <f t="shared" si="14"/>
        <v>19.3</v>
      </c>
      <c r="AI58" s="6">
        <f t="shared" si="15"/>
        <v>22.3</v>
      </c>
      <c r="AJ58" s="6">
        <f t="shared" si="16"/>
        <v>25.3</v>
      </c>
      <c r="AK58" s="6">
        <f t="shared" si="17"/>
        <v>28.3</v>
      </c>
      <c r="AL58" s="6">
        <f t="shared" si="18"/>
        <v>2.7</v>
      </c>
      <c r="AM58" s="6">
        <f t="shared" si="19"/>
        <v>2.7</v>
      </c>
      <c r="AN58" s="6">
        <f t="shared" si="20"/>
        <v>0</v>
      </c>
      <c r="AO58" s="6">
        <f t="shared" si="21"/>
        <v>0</v>
      </c>
      <c r="AP58" s="6">
        <f t="shared" si="22"/>
        <v>0</v>
      </c>
      <c r="AQ58" s="6">
        <f t="shared" si="23"/>
        <v>0</v>
      </c>
      <c r="AR58" s="6">
        <f t="shared" si="24"/>
        <v>0</v>
      </c>
      <c r="AS58" s="6">
        <f t="shared" si="25"/>
        <v>0</v>
      </c>
      <c r="AT58" s="6">
        <f t="shared" si="26"/>
        <v>9.5</v>
      </c>
      <c r="AU58" s="6">
        <f t="shared" si="27"/>
        <v>10.6</v>
      </c>
      <c r="AV58" s="6">
        <f t="shared" si="28"/>
        <v>0</v>
      </c>
      <c r="AW58" s="6">
        <f t="shared" si="29"/>
        <v>0</v>
      </c>
      <c r="AX58" s="6">
        <f t="shared" si="30"/>
        <v>0</v>
      </c>
      <c r="AY58" s="6">
        <f t="shared" si="31"/>
        <v>0</v>
      </c>
      <c r="AZ58" s="6">
        <f t="shared" si="32"/>
        <v>0</v>
      </c>
      <c r="BA58" s="6">
        <f t="shared" si="33"/>
        <v>0</v>
      </c>
      <c r="BB58" s="6">
        <f t="shared" si="34"/>
        <v>25.650000000000002</v>
      </c>
      <c r="BC58" s="6">
        <f t="shared" si="35"/>
        <v>28.62</v>
      </c>
      <c r="BD58" s="6">
        <f t="shared" si="36"/>
        <v>0</v>
      </c>
      <c r="BE58" s="6">
        <f t="shared" si="37"/>
        <v>0</v>
      </c>
      <c r="BF58" s="6">
        <f t="shared" si="38"/>
        <v>0</v>
      </c>
      <c r="BG58" s="6">
        <f t="shared" si="39"/>
        <v>0</v>
      </c>
      <c r="BH58" s="6">
        <f t="shared" si="40"/>
        <v>0</v>
      </c>
      <c r="BI58" s="6">
        <f t="shared" si="41"/>
        <v>0</v>
      </c>
      <c r="BJ58" s="21">
        <f t="shared" si="42"/>
        <v>0.7215517241379308</v>
      </c>
      <c r="BK58" s="19">
        <f t="shared" si="43"/>
        <v>4.67844827586207</v>
      </c>
    </row>
    <row r="59" spans="8:63" ht="12.75">
      <c r="H59" s="22">
        <f t="shared" si="4"/>
        <v>12</v>
      </c>
      <c r="I59" s="22">
        <f t="shared" si="5"/>
        <v>0.2</v>
      </c>
      <c r="J59" s="25">
        <f t="shared" si="44"/>
        <v>10</v>
      </c>
      <c r="K59" s="1">
        <f t="shared" si="6"/>
        <v>11.6</v>
      </c>
      <c r="L59">
        <f t="shared" si="7"/>
        <v>11.799999999999999</v>
      </c>
      <c r="M59">
        <f t="shared" si="8"/>
        <v>0.2</v>
      </c>
      <c r="N59" s="6">
        <v>2.7</v>
      </c>
      <c r="O59" s="6">
        <v>2.7</v>
      </c>
      <c r="P59" s="6">
        <v>11.4</v>
      </c>
      <c r="Q59" s="6">
        <v>11.4</v>
      </c>
      <c r="R59" s="6">
        <v>6.8</v>
      </c>
      <c r="S59" s="6">
        <v>6.8</v>
      </c>
      <c r="T59" s="6">
        <v>6.8</v>
      </c>
      <c r="U59" s="6">
        <v>6.8</v>
      </c>
      <c r="V59" s="18">
        <f t="shared" si="9"/>
        <v>10</v>
      </c>
      <c r="W59" s="6">
        <v>1.1</v>
      </c>
      <c r="X59" s="6">
        <v>3.2</v>
      </c>
      <c r="Y59" s="6">
        <v>1.2</v>
      </c>
      <c r="Z59" s="6">
        <v>4.3</v>
      </c>
      <c r="AA59" s="6">
        <v>3</v>
      </c>
      <c r="AB59" s="6">
        <v>3</v>
      </c>
      <c r="AC59" s="6">
        <v>3</v>
      </c>
      <c r="AD59" s="6">
        <f t="shared" si="10"/>
        <v>10</v>
      </c>
      <c r="AE59" s="6">
        <f t="shared" si="11"/>
        <v>11.1</v>
      </c>
      <c r="AF59" s="6">
        <f t="shared" si="12"/>
        <v>14.3</v>
      </c>
      <c r="AG59" s="6">
        <f t="shared" si="13"/>
        <v>15.5</v>
      </c>
      <c r="AH59" s="6">
        <f t="shared" si="14"/>
        <v>19.8</v>
      </c>
      <c r="AI59" s="6">
        <f t="shared" si="15"/>
        <v>22.8</v>
      </c>
      <c r="AJ59" s="6">
        <f t="shared" si="16"/>
        <v>25.8</v>
      </c>
      <c r="AK59" s="6">
        <f t="shared" si="17"/>
        <v>28.8</v>
      </c>
      <c r="AL59" s="6">
        <f t="shared" si="18"/>
        <v>2.7</v>
      </c>
      <c r="AM59" s="6">
        <f t="shared" si="19"/>
        <v>2.7</v>
      </c>
      <c r="AN59" s="6">
        <f t="shared" si="20"/>
        <v>0</v>
      </c>
      <c r="AO59" s="6">
        <f t="shared" si="21"/>
        <v>0</v>
      </c>
      <c r="AP59" s="6">
        <f t="shared" si="22"/>
        <v>0</v>
      </c>
      <c r="AQ59" s="6">
        <f t="shared" si="23"/>
        <v>0</v>
      </c>
      <c r="AR59" s="6">
        <f t="shared" si="24"/>
        <v>0</v>
      </c>
      <c r="AS59" s="6">
        <f t="shared" si="25"/>
        <v>0</v>
      </c>
      <c r="AT59" s="6">
        <f t="shared" si="26"/>
        <v>10</v>
      </c>
      <c r="AU59" s="6">
        <f t="shared" si="27"/>
        <v>11.1</v>
      </c>
      <c r="AV59" s="6">
        <f t="shared" si="28"/>
        <v>0</v>
      </c>
      <c r="AW59" s="6">
        <f t="shared" si="29"/>
        <v>0</v>
      </c>
      <c r="AX59" s="6">
        <f t="shared" si="30"/>
        <v>0</v>
      </c>
      <c r="AY59" s="6">
        <f t="shared" si="31"/>
        <v>0</v>
      </c>
      <c r="AZ59" s="6">
        <f t="shared" si="32"/>
        <v>0</v>
      </c>
      <c r="BA59" s="6">
        <f t="shared" si="33"/>
        <v>0</v>
      </c>
      <c r="BB59" s="6">
        <f t="shared" si="34"/>
        <v>27</v>
      </c>
      <c r="BC59" s="6">
        <f t="shared" si="35"/>
        <v>29.970000000000002</v>
      </c>
      <c r="BD59" s="6">
        <f t="shared" si="36"/>
        <v>0</v>
      </c>
      <c r="BE59" s="6">
        <f t="shared" si="37"/>
        <v>0</v>
      </c>
      <c r="BF59" s="6">
        <f t="shared" si="38"/>
        <v>0</v>
      </c>
      <c r="BG59" s="6">
        <f t="shared" si="39"/>
        <v>0</v>
      </c>
      <c r="BH59" s="6">
        <f t="shared" si="40"/>
        <v>0</v>
      </c>
      <c r="BI59" s="6">
        <f t="shared" si="41"/>
        <v>0</v>
      </c>
      <c r="BJ59" s="21">
        <f t="shared" si="42"/>
        <v>0.488793103448276</v>
      </c>
      <c r="BK59" s="19">
        <f t="shared" si="43"/>
        <v>4.911206896551724</v>
      </c>
    </row>
    <row r="60" spans="8:63" ht="12.75">
      <c r="H60" s="22">
        <f t="shared" si="4"/>
        <v>12</v>
      </c>
      <c r="I60" s="22">
        <f t="shared" si="5"/>
        <v>0.2</v>
      </c>
      <c r="J60" s="25">
        <f t="shared" si="44"/>
        <v>10.5</v>
      </c>
      <c r="K60" s="1">
        <f t="shared" si="6"/>
        <v>11.6</v>
      </c>
      <c r="L60">
        <f t="shared" si="7"/>
        <v>11.799999999999999</v>
      </c>
      <c r="M60">
        <f t="shared" si="8"/>
        <v>0.2</v>
      </c>
      <c r="N60" s="6">
        <v>2.7</v>
      </c>
      <c r="O60" s="6">
        <v>2.7</v>
      </c>
      <c r="P60" s="6">
        <v>11.4</v>
      </c>
      <c r="Q60" s="6">
        <v>11.4</v>
      </c>
      <c r="R60" s="6">
        <v>6.8</v>
      </c>
      <c r="S60" s="6">
        <v>6.8</v>
      </c>
      <c r="T60" s="6">
        <v>6.8</v>
      </c>
      <c r="U60" s="6">
        <v>6.8</v>
      </c>
      <c r="V60" s="18">
        <f t="shared" si="9"/>
        <v>10.5</v>
      </c>
      <c r="W60" s="6">
        <v>1.1</v>
      </c>
      <c r="X60" s="6">
        <v>3.2</v>
      </c>
      <c r="Y60" s="6">
        <v>1.2</v>
      </c>
      <c r="Z60" s="6">
        <v>4.3</v>
      </c>
      <c r="AA60" s="6">
        <v>3</v>
      </c>
      <c r="AB60" s="6">
        <v>3</v>
      </c>
      <c r="AC60" s="6">
        <v>3</v>
      </c>
      <c r="AD60" s="6">
        <f t="shared" si="10"/>
        <v>10.5</v>
      </c>
      <c r="AE60" s="6">
        <f t="shared" si="11"/>
        <v>11.6</v>
      </c>
      <c r="AF60" s="6">
        <f t="shared" si="12"/>
        <v>14.8</v>
      </c>
      <c r="AG60" s="6">
        <f t="shared" si="13"/>
        <v>16</v>
      </c>
      <c r="AH60" s="6">
        <f t="shared" si="14"/>
        <v>20.3</v>
      </c>
      <c r="AI60" s="6">
        <f t="shared" si="15"/>
        <v>23.3</v>
      </c>
      <c r="AJ60" s="6">
        <f t="shared" si="16"/>
        <v>26.3</v>
      </c>
      <c r="AK60" s="6">
        <f t="shared" si="17"/>
        <v>29.3</v>
      </c>
      <c r="AL60" s="6">
        <f t="shared" si="18"/>
        <v>2.7</v>
      </c>
      <c r="AM60" s="6">
        <f t="shared" si="19"/>
        <v>2.7</v>
      </c>
      <c r="AN60" s="6">
        <f t="shared" si="20"/>
        <v>0</v>
      </c>
      <c r="AO60" s="6">
        <f t="shared" si="21"/>
        <v>0</v>
      </c>
      <c r="AP60" s="6">
        <f t="shared" si="22"/>
        <v>0</v>
      </c>
      <c r="AQ60" s="6">
        <f t="shared" si="23"/>
        <v>0</v>
      </c>
      <c r="AR60" s="6">
        <f t="shared" si="24"/>
        <v>0</v>
      </c>
      <c r="AS60" s="6">
        <f t="shared" si="25"/>
        <v>0</v>
      </c>
      <c r="AT60" s="6">
        <f t="shared" si="26"/>
        <v>10.5</v>
      </c>
      <c r="AU60" s="6">
        <f t="shared" si="27"/>
        <v>11.6</v>
      </c>
      <c r="AV60" s="6">
        <f t="shared" si="28"/>
        <v>0</v>
      </c>
      <c r="AW60" s="6">
        <f t="shared" si="29"/>
        <v>0</v>
      </c>
      <c r="AX60" s="6">
        <f t="shared" si="30"/>
        <v>0</v>
      </c>
      <c r="AY60" s="6">
        <f t="shared" si="31"/>
        <v>0</v>
      </c>
      <c r="AZ60" s="6">
        <f t="shared" si="32"/>
        <v>0</v>
      </c>
      <c r="BA60" s="6">
        <f t="shared" si="33"/>
        <v>0</v>
      </c>
      <c r="BB60" s="6">
        <f t="shared" si="34"/>
        <v>28.35</v>
      </c>
      <c r="BC60" s="6">
        <f t="shared" si="35"/>
        <v>31.32</v>
      </c>
      <c r="BD60" s="6">
        <f t="shared" si="36"/>
        <v>0</v>
      </c>
      <c r="BE60" s="6">
        <f t="shared" si="37"/>
        <v>0</v>
      </c>
      <c r="BF60" s="6">
        <f t="shared" si="38"/>
        <v>0</v>
      </c>
      <c r="BG60" s="6">
        <f t="shared" si="39"/>
        <v>0</v>
      </c>
      <c r="BH60" s="6">
        <f t="shared" si="40"/>
        <v>0</v>
      </c>
      <c r="BI60" s="6">
        <f t="shared" si="41"/>
        <v>0</v>
      </c>
      <c r="BJ60" s="21">
        <f t="shared" si="42"/>
        <v>0.2560344827586212</v>
      </c>
      <c r="BK60" s="19">
        <f t="shared" si="43"/>
        <v>5.143965517241379</v>
      </c>
    </row>
    <row r="61" spans="8:63" ht="12.75">
      <c r="H61" s="22">
        <f t="shared" si="4"/>
        <v>12</v>
      </c>
      <c r="I61" s="22">
        <f t="shared" si="5"/>
        <v>0.2</v>
      </c>
      <c r="J61" s="25">
        <f t="shared" si="44"/>
        <v>11</v>
      </c>
      <c r="K61" s="1">
        <f t="shared" si="6"/>
        <v>11.6</v>
      </c>
      <c r="L61">
        <f t="shared" si="7"/>
        <v>11.799999999999999</v>
      </c>
      <c r="M61">
        <f t="shared" si="8"/>
        <v>0.2</v>
      </c>
      <c r="N61" s="6">
        <v>2.7</v>
      </c>
      <c r="O61" s="6">
        <v>2.7</v>
      </c>
      <c r="P61" s="6">
        <v>11.4</v>
      </c>
      <c r="Q61" s="6">
        <v>11.4</v>
      </c>
      <c r="R61" s="6">
        <v>6.8</v>
      </c>
      <c r="S61" s="6">
        <v>6.8</v>
      </c>
      <c r="T61" s="6">
        <v>6.8</v>
      </c>
      <c r="U61" s="6">
        <v>6.8</v>
      </c>
      <c r="V61" s="18">
        <f t="shared" si="9"/>
        <v>11</v>
      </c>
      <c r="W61" s="6">
        <v>1.1</v>
      </c>
      <c r="X61" s="6">
        <v>3.2</v>
      </c>
      <c r="Y61" s="6">
        <v>1.2</v>
      </c>
      <c r="Z61" s="6">
        <v>4.3</v>
      </c>
      <c r="AA61" s="6">
        <v>3</v>
      </c>
      <c r="AB61" s="6">
        <v>3</v>
      </c>
      <c r="AC61" s="6">
        <v>3</v>
      </c>
      <c r="AD61" s="6">
        <f t="shared" si="10"/>
        <v>11</v>
      </c>
      <c r="AE61" s="6">
        <f t="shared" si="11"/>
        <v>12.1</v>
      </c>
      <c r="AF61" s="6">
        <f t="shared" si="12"/>
        <v>15.3</v>
      </c>
      <c r="AG61" s="6">
        <f t="shared" si="13"/>
        <v>16.5</v>
      </c>
      <c r="AH61" s="6">
        <f t="shared" si="14"/>
        <v>20.8</v>
      </c>
      <c r="AI61" s="6">
        <f t="shared" si="15"/>
        <v>23.8</v>
      </c>
      <c r="AJ61" s="6">
        <f t="shared" si="16"/>
        <v>26.8</v>
      </c>
      <c r="AK61" s="6">
        <f t="shared" si="17"/>
        <v>29.8</v>
      </c>
      <c r="AL61" s="6">
        <f t="shared" si="18"/>
        <v>2.7</v>
      </c>
      <c r="AM61" s="6">
        <f t="shared" si="19"/>
        <v>0</v>
      </c>
      <c r="AN61" s="6">
        <f t="shared" si="20"/>
        <v>0</v>
      </c>
      <c r="AO61" s="6">
        <f t="shared" si="21"/>
        <v>0</v>
      </c>
      <c r="AP61" s="6">
        <f t="shared" si="22"/>
        <v>0</v>
      </c>
      <c r="AQ61" s="6">
        <f t="shared" si="23"/>
        <v>0</v>
      </c>
      <c r="AR61" s="6">
        <f t="shared" si="24"/>
        <v>0</v>
      </c>
      <c r="AS61" s="6">
        <f t="shared" si="25"/>
        <v>0</v>
      </c>
      <c r="AT61" s="6">
        <f t="shared" si="26"/>
        <v>11</v>
      </c>
      <c r="AU61" s="6">
        <f t="shared" si="27"/>
        <v>0</v>
      </c>
      <c r="AV61" s="6">
        <f t="shared" si="28"/>
        <v>0</v>
      </c>
      <c r="AW61" s="6">
        <f t="shared" si="29"/>
        <v>0</v>
      </c>
      <c r="AX61" s="6">
        <f t="shared" si="30"/>
        <v>0</v>
      </c>
      <c r="AY61" s="6">
        <f t="shared" si="31"/>
        <v>0</v>
      </c>
      <c r="AZ61" s="6">
        <f t="shared" si="32"/>
        <v>0</v>
      </c>
      <c r="BA61" s="6">
        <f t="shared" si="33"/>
        <v>0</v>
      </c>
      <c r="BB61" s="6">
        <f t="shared" si="34"/>
        <v>29.700000000000003</v>
      </c>
      <c r="BC61" s="6">
        <f t="shared" si="35"/>
        <v>0</v>
      </c>
      <c r="BD61" s="6">
        <f t="shared" si="36"/>
        <v>0</v>
      </c>
      <c r="BE61" s="6">
        <f t="shared" si="37"/>
        <v>0</v>
      </c>
      <c r="BF61" s="6">
        <f t="shared" si="38"/>
        <v>0</v>
      </c>
      <c r="BG61" s="6">
        <f t="shared" si="39"/>
        <v>0</v>
      </c>
      <c r="BH61" s="6">
        <f t="shared" si="40"/>
        <v>0</v>
      </c>
      <c r="BI61" s="6">
        <f t="shared" si="41"/>
        <v>0</v>
      </c>
      <c r="BJ61" s="21">
        <f t="shared" si="42"/>
        <v>0.13965517241379288</v>
      </c>
      <c r="BK61" s="19">
        <f t="shared" si="43"/>
        <v>2.5603448275862073</v>
      </c>
    </row>
    <row r="62" spans="8:63" ht="12.75">
      <c r="H62" s="22">
        <f t="shared" si="4"/>
        <v>12</v>
      </c>
      <c r="I62" s="22">
        <f t="shared" si="5"/>
        <v>0.2</v>
      </c>
      <c r="J62" s="25">
        <f t="shared" si="44"/>
        <v>11.5</v>
      </c>
      <c r="K62" s="1">
        <f t="shared" si="6"/>
        <v>11.6</v>
      </c>
      <c r="L62">
        <f t="shared" si="7"/>
        <v>11.799999999999999</v>
      </c>
      <c r="M62">
        <f t="shared" si="8"/>
        <v>0.2</v>
      </c>
      <c r="N62" s="6">
        <v>2.7</v>
      </c>
      <c r="O62" s="6">
        <v>2.7</v>
      </c>
      <c r="P62" s="6">
        <v>11.4</v>
      </c>
      <c r="Q62" s="6">
        <v>11.4</v>
      </c>
      <c r="R62" s="6">
        <v>6.8</v>
      </c>
      <c r="S62" s="6">
        <v>6.8</v>
      </c>
      <c r="T62" s="6">
        <v>6.8</v>
      </c>
      <c r="U62" s="6">
        <v>6.8</v>
      </c>
      <c r="V62" s="18">
        <f t="shared" si="9"/>
        <v>11.5</v>
      </c>
      <c r="W62" s="6">
        <v>1.1</v>
      </c>
      <c r="X62" s="6">
        <v>3.2</v>
      </c>
      <c r="Y62" s="6">
        <v>1.2</v>
      </c>
      <c r="Z62" s="6">
        <v>4.3</v>
      </c>
      <c r="AA62" s="6">
        <v>3</v>
      </c>
      <c r="AB62" s="6">
        <v>3</v>
      </c>
      <c r="AC62" s="6">
        <v>3</v>
      </c>
      <c r="AD62" s="6">
        <f t="shared" si="10"/>
        <v>11.5</v>
      </c>
      <c r="AE62" s="6">
        <f t="shared" si="11"/>
        <v>12.6</v>
      </c>
      <c r="AF62" s="6">
        <f t="shared" si="12"/>
        <v>15.8</v>
      </c>
      <c r="AG62" s="6">
        <f t="shared" si="13"/>
        <v>17</v>
      </c>
      <c r="AH62" s="6">
        <f t="shared" si="14"/>
        <v>21.3</v>
      </c>
      <c r="AI62" s="6">
        <f t="shared" si="15"/>
        <v>24.3</v>
      </c>
      <c r="AJ62" s="6">
        <f t="shared" si="16"/>
        <v>27.3</v>
      </c>
      <c r="AK62" s="6">
        <f t="shared" si="17"/>
        <v>30.3</v>
      </c>
      <c r="AL62" s="6">
        <f t="shared" si="18"/>
        <v>2.7</v>
      </c>
      <c r="AM62" s="6">
        <f t="shared" si="19"/>
        <v>0</v>
      </c>
      <c r="AN62" s="6">
        <f t="shared" si="20"/>
        <v>0</v>
      </c>
      <c r="AO62" s="6">
        <f t="shared" si="21"/>
        <v>0</v>
      </c>
      <c r="AP62" s="6">
        <f t="shared" si="22"/>
        <v>0</v>
      </c>
      <c r="AQ62" s="6">
        <f t="shared" si="23"/>
        <v>0</v>
      </c>
      <c r="AR62" s="6">
        <f t="shared" si="24"/>
        <v>0</v>
      </c>
      <c r="AS62" s="6">
        <f t="shared" si="25"/>
        <v>0</v>
      </c>
      <c r="AT62" s="6">
        <f t="shared" si="26"/>
        <v>11.5</v>
      </c>
      <c r="AU62" s="6">
        <f t="shared" si="27"/>
        <v>0</v>
      </c>
      <c r="AV62" s="6">
        <f t="shared" si="28"/>
        <v>0</v>
      </c>
      <c r="AW62" s="6">
        <f t="shared" si="29"/>
        <v>0</v>
      </c>
      <c r="AX62" s="6">
        <f t="shared" si="30"/>
        <v>0</v>
      </c>
      <c r="AY62" s="6">
        <f t="shared" si="31"/>
        <v>0</v>
      </c>
      <c r="AZ62" s="6">
        <f t="shared" si="32"/>
        <v>0</v>
      </c>
      <c r="BA62" s="6">
        <f t="shared" si="33"/>
        <v>0</v>
      </c>
      <c r="BB62" s="6">
        <f t="shared" si="34"/>
        <v>31.05</v>
      </c>
      <c r="BC62" s="6">
        <f t="shared" si="35"/>
        <v>0</v>
      </c>
      <c r="BD62" s="6">
        <f t="shared" si="36"/>
        <v>0</v>
      </c>
      <c r="BE62" s="6">
        <f t="shared" si="37"/>
        <v>0</v>
      </c>
      <c r="BF62" s="6">
        <f t="shared" si="38"/>
        <v>0</v>
      </c>
      <c r="BG62" s="6">
        <f t="shared" si="39"/>
        <v>0</v>
      </c>
      <c r="BH62" s="6">
        <f t="shared" si="40"/>
        <v>0</v>
      </c>
      <c r="BI62" s="6">
        <f t="shared" si="41"/>
        <v>0</v>
      </c>
      <c r="BJ62" s="21">
        <f t="shared" si="42"/>
        <v>0.02327586206896548</v>
      </c>
      <c r="BK62" s="19">
        <f t="shared" si="43"/>
        <v>2.6767241379310347</v>
      </c>
    </row>
    <row r="63" spans="8:63" ht="12.75">
      <c r="H63" s="22">
        <f t="shared" si="4"/>
        <v>12</v>
      </c>
      <c r="I63" s="22">
        <f t="shared" si="5"/>
        <v>0.2</v>
      </c>
      <c r="J63" s="25">
        <f t="shared" si="44"/>
        <v>12</v>
      </c>
      <c r="K63" s="1">
        <f t="shared" si="6"/>
        <v>11.6</v>
      </c>
      <c r="L63">
        <f t="shared" si="7"/>
        <v>11.799999999999999</v>
      </c>
      <c r="M63">
        <f t="shared" si="8"/>
        <v>0.2</v>
      </c>
      <c r="N63" s="6">
        <v>2.7</v>
      </c>
      <c r="O63" s="6">
        <v>2.7</v>
      </c>
      <c r="P63" s="6">
        <v>11.4</v>
      </c>
      <c r="Q63" s="6">
        <v>11.4</v>
      </c>
      <c r="R63" s="6">
        <v>6.8</v>
      </c>
      <c r="S63" s="6">
        <v>6.8</v>
      </c>
      <c r="T63" s="6">
        <v>6.8</v>
      </c>
      <c r="U63" s="6">
        <v>6.8</v>
      </c>
      <c r="V63" s="18">
        <f t="shared" si="9"/>
        <v>12</v>
      </c>
      <c r="W63" s="6">
        <v>1.1</v>
      </c>
      <c r="X63" s="6">
        <v>3.2</v>
      </c>
      <c r="Y63" s="6">
        <v>1.2</v>
      </c>
      <c r="Z63" s="6">
        <v>4.3</v>
      </c>
      <c r="AA63" s="6">
        <v>3</v>
      </c>
      <c r="AB63" s="6">
        <v>3</v>
      </c>
      <c r="AC63" s="6">
        <v>3</v>
      </c>
      <c r="AD63" s="6">
        <f t="shared" si="10"/>
        <v>12</v>
      </c>
      <c r="AE63" s="6">
        <f t="shared" si="11"/>
        <v>13.1</v>
      </c>
      <c r="AF63" s="6">
        <f t="shared" si="12"/>
        <v>16.3</v>
      </c>
      <c r="AG63" s="6">
        <f t="shared" si="13"/>
        <v>17.5</v>
      </c>
      <c r="AH63" s="6">
        <f t="shared" si="14"/>
        <v>21.8</v>
      </c>
      <c r="AI63" s="6">
        <f t="shared" si="15"/>
        <v>24.8</v>
      </c>
      <c r="AJ63" s="6">
        <f t="shared" si="16"/>
        <v>27.8</v>
      </c>
      <c r="AK63" s="6">
        <f t="shared" si="17"/>
        <v>30.8</v>
      </c>
      <c r="AL63" s="6">
        <f t="shared" si="18"/>
        <v>0</v>
      </c>
      <c r="AM63" s="6">
        <f t="shared" si="19"/>
        <v>0</v>
      </c>
      <c r="AN63" s="6">
        <f t="shared" si="20"/>
        <v>0</v>
      </c>
      <c r="AO63" s="6">
        <f t="shared" si="21"/>
        <v>0</v>
      </c>
      <c r="AP63" s="6">
        <f t="shared" si="22"/>
        <v>0</v>
      </c>
      <c r="AQ63" s="6">
        <f t="shared" si="23"/>
        <v>0</v>
      </c>
      <c r="AR63" s="6">
        <f t="shared" si="24"/>
        <v>0</v>
      </c>
      <c r="AS63" s="6">
        <f t="shared" si="25"/>
        <v>0</v>
      </c>
      <c r="AT63" s="6">
        <f t="shared" si="26"/>
        <v>0</v>
      </c>
      <c r="AU63" s="6">
        <f t="shared" si="27"/>
        <v>0</v>
      </c>
      <c r="AV63" s="6">
        <f t="shared" si="28"/>
        <v>0</v>
      </c>
      <c r="AW63" s="6">
        <f t="shared" si="29"/>
        <v>0</v>
      </c>
      <c r="AX63" s="6">
        <f t="shared" si="30"/>
        <v>0</v>
      </c>
      <c r="AY63" s="6">
        <f t="shared" si="31"/>
        <v>0</v>
      </c>
      <c r="AZ63" s="6">
        <f t="shared" si="32"/>
        <v>0</v>
      </c>
      <c r="BA63" s="6">
        <f t="shared" si="33"/>
        <v>0</v>
      </c>
      <c r="BB63" s="6">
        <f t="shared" si="34"/>
        <v>0</v>
      </c>
      <c r="BC63" s="6">
        <f t="shared" si="35"/>
        <v>0</v>
      </c>
      <c r="BD63" s="6">
        <f t="shared" si="36"/>
        <v>0</v>
      </c>
      <c r="BE63" s="6">
        <f t="shared" si="37"/>
        <v>0</v>
      </c>
      <c r="BF63" s="6">
        <f t="shared" si="38"/>
        <v>0</v>
      </c>
      <c r="BG63" s="6">
        <f t="shared" si="39"/>
        <v>0</v>
      </c>
      <c r="BH63" s="6">
        <f t="shared" si="40"/>
        <v>0</v>
      </c>
      <c r="BI63" s="6">
        <f t="shared" si="41"/>
        <v>0</v>
      </c>
      <c r="BJ63" s="21">
        <f t="shared" si="42"/>
        <v>0</v>
      </c>
      <c r="BK63" s="19">
        <f t="shared" si="43"/>
        <v>0</v>
      </c>
    </row>
    <row r="64" spans="8:63" ht="12.75">
      <c r="H64" s="22">
        <f t="shared" si="4"/>
        <v>12</v>
      </c>
      <c r="I64" s="22">
        <f t="shared" si="5"/>
        <v>0.2</v>
      </c>
      <c r="J64" s="25">
        <f t="shared" si="44"/>
        <v>12.5</v>
      </c>
      <c r="K64" s="1">
        <f t="shared" si="6"/>
        <v>11.6</v>
      </c>
      <c r="L64">
        <f t="shared" si="7"/>
        <v>11.799999999999999</v>
      </c>
      <c r="M64">
        <f t="shared" si="8"/>
        <v>0.2</v>
      </c>
      <c r="N64" s="6">
        <v>2.7</v>
      </c>
      <c r="O64" s="6">
        <v>2.7</v>
      </c>
      <c r="P64" s="6">
        <v>11.4</v>
      </c>
      <c r="Q64" s="6">
        <v>11.4</v>
      </c>
      <c r="R64" s="6">
        <v>6.8</v>
      </c>
      <c r="S64" s="6">
        <v>6.8</v>
      </c>
      <c r="T64" s="6">
        <v>6.8</v>
      </c>
      <c r="U64" s="6">
        <v>6.8</v>
      </c>
      <c r="V64" s="18">
        <f t="shared" si="9"/>
        <v>12.5</v>
      </c>
      <c r="W64" s="6">
        <v>1.1</v>
      </c>
      <c r="X64" s="6">
        <v>3.2</v>
      </c>
      <c r="Y64" s="6">
        <v>1.2</v>
      </c>
      <c r="Z64" s="6">
        <v>4.3</v>
      </c>
      <c r="AA64" s="6">
        <v>3</v>
      </c>
      <c r="AB64" s="6">
        <v>3</v>
      </c>
      <c r="AC64" s="6">
        <v>3</v>
      </c>
      <c r="AD64" s="6">
        <f t="shared" si="10"/>
        <v>12.5</v>
      </c>
      <c r="AE64" s="6">
        <f t="shared" si="11"/>
        <v>13.6</v>
      </c>
      <c r="AF64" s="6">
        <f t="shared" si="12"/>
        <v>16.8</v>
      </c>
      <c r="AG64" s="6">
        <f t="shared" si="13"/>
        <v>18</v>
      </c>
      <c r="AH64" s="6">
        <f t="shared" si="14"/>
        <v>22.3</v>
      </c>
      <c r="AI64" s="6">
        <f t="shared" si="15"/>
        <v>25.3</v>
      </c>
      <c r="AJ64" s="6">
        <f t="shared" si="16"/>
        <v>28.3</v>
      </c>
      <c r="AK64" s="6">
        <f t="shared" si="17"/>
        <v>31.3</v>
      </c>
      <c r="AL64" s="6">
        <f t="shared" si="18"/>
        <v>0</v>
      </c>
      <c r="AM64" s="6">
        <f t="shared" si="19"/>
        <v>0</v>
      </c>
      <c r="AN64" s="6">
        <f t="shared" si="20"/>
        <v>0</v>
      </c>
      <c r="AO64" s="6">
        <f t="shared" si="21"/>
        <v>0</v>
      </c>
      <c r="AP64" s="6">
        <f t="shared" si="22"/>
        <v>0</v>
      </c>
      <c r="AQ64" s="6">
        <f t="shared" si="23"/>
        <v>0</v>
      </c>
      <c r="AR64" s="6">
        <f t="shared" si="24"/>
        <v>0</v>
      </c>
      <c r="AS64" s="6">
        <f t="shared" si="25"/>
        <v>0</v>
      </c>
      <c r="AT64" s="6">
        <f t="shared" si="26"/>
        <v>0</v>
      </c>
      <c r="AU64" s="6">
        <f t="shared" si="27"/>
        <v>0</v>
      </c>
      <c r="AV64" s="6">
        <f t="shared" si="28"/>
        <v>0</v>
      </c>
      <c r="AW64" s="6">
        <f t="shared" si="29"/>
        <v>0</v>
      </c>
      <c r="AX64" s="6">
        <f t="shared" si="30"/>
        <v>0</v>
      </c>
      <c r="AY64" s="6">
        <f t="shared" si="31"/>
        <v>0</v>
      </c>
      <c r="AZ64" s="6">
        <f t="shared" si="32"/>
        <v>0</v>
      </c>
      <c r="BA64" s="6">
        <f t="shared" si="33"/>
        <v>0</v>
      </c>
      <c r="BB64" s="6">
        <f t="shared" si="34"/>
        <v>0</v>
      </c>
      <c r="BC64" s="6">
        <f t="shared" si="35"/>
        <v>0</v>
      </c>
      <c r="BD64" s="6">
        <f t="shared" si="36"/>
        <v>0</v>
      </c>
      <c r="BE64" s="6">
        <f t="shared" si="37"/>
        <v>0</v>
      </c>
      <c r="BF64" s="6">
        <f t="shared" si="38"/>
        <v>0</v>
      </c>
      <c r="BG64" s="6">
        <f t="shared" si="39"/>
        <v>0</v>
      </c>
      <c r="BH64" s="6">
        <f t="shared" si="40"/>
        <v>0</v>
      </c>
      <c r="BI64" s="6">
        <f t="shared" si="41"/>
        <v>0</v>
      </c>
      <c r="BJ64" s="21">
        <f t="shared" si="42"/>
        <v>0</v>
      </c>
      <c r="BK64" s="19">
        <f t="shared" si="43"/>
        <v>0</v>
      </c>
    </row>
    <row r="65" spans="8:63" ht="12.75">
      <c r="H65" s="22">
        <f t="shared" si="4"/>
        <v>12</v>
      </c>
      <c r="I65" s="22">
        <f t="shared" si="5"/>
        <v>0.2</v>
      </c>
      <c r="J65" s="25">
        <f t="shared" si="44"/>
        <v>13</v>
      </c>
      <c r="K65" s="1">
        <f t="shared" si="6"/>
        <v>11.6</v>
      </c>
      <c r="L65">
        <f t="shared" si="7"/>
        <v>11.799999999999999</v>
      </c>
      <c r="M65">
        <f t="shared" si="8"/>
        <v>0.2</v>
      </c>
      <c r="N65" s="6">
        <v>2.7</v>
      </c>
      <c r="O65" s="6">
        <v>2.7</v>
      </c>
      <c r="P65" s="6">
        <v>11.4</v>
      </c>
      <c r="Q65" s="6">
        <v>11.4</v>
      </c>
      <c r="R65" s="6">
        <v>6.8</v>
      </c>
      <c r="S65" s="6">
        <v>6.8</v>
      </c>
      <c r="T65" s="6">
        <v>6.8</v>
      </c>
      <c r="U65" s="6">
        <v>6.8</v>
      </c>
      <c r="V65" s="18">
        <f t="shared" si="9"/>
        <v>13</v>
      </c>
      <c r="W65" s="6">
        <v>1.1</v>
      </c>
      <c r="X65" s="6">
        <v>3.2</v>
      </c>
      <c r="Y65" s="6">
        <v>1.2</v>
      </c>
      <c r="Z65" s="6">
        <v>4.3</v>
      </c>
      <c r="AA65" s="6">
        <v>3</v>
      </c>
      <c r="AB65" s="6">
        <v>3</v>
      </c>
      <c r="AC65" s="6">
        <v>3</v>
      </c>
      <c r="AD65" s="6">
        <f t="shared" si="10"/>
        <v>13</v>
      </c>
      <c r="AE65" s="6">
        <f t="shared" si="11"/>
        <v>14.1</v>
      </c>
      <c r="AF65" s="6">
        <f t="shared" si="12"/>
        <v>17.3</v>
      </c>
      <c r="AG65" s="6">
        <f t="shared" si="13"/>
        <v>18.5</v>
      </c>
      <c r="AH65" s="6">
        <f t="shared" si="14"/>
        <v>22.8</v>
      </c>
      <c r="AI65" s="6">
        <f t="shared" si="15"/>
        <v>25.8</v>
      </c>
      <c r="AJ65" s="6">
        <f t="shared" si="16"/>
        <v>28.8</v>
      </c>
      <c r="AK65" s="6">
        <f t="shared" si="17"/>
        <v>31.8</v>
      </c>
      <c r="AL65" s="6">
        <f t="shared" si="18"/>
        <v>0</v>
      </c>
      <c r="AM65" s="6">
        <f t="shared" si="19"/>
        <v>0</v>
      </c>
      <c r="AN65" s="6">
        <f t="shared" si="20"/>
        <v>0</v>
      </c>
      <c r="AO65" s="6">
        <f t="shared" si="21"/>
        <v>0</v>
      </c>
      <c r="AP65" s="6">
        <f t="shared" si="22"/>
        <v>0</v>
      </c>
      <c r="AQ65" s="6">
        <f t="shared" si="23"/>
        <v>0</v>
      </c>
      <c r="AR65" s="6">
        <f t="shared" si="24"/>
        <v>0</v>
      </c>
      <c r="AS65" s="6">
        <f t="shared" si="25"/>
        <v>0</v>
      </c>
      <c r="AT65" s="6">
        <f t="shared" si="26"/>
        <v>0</v>
      </c>
      <c r="AU65" s="6">
        <f t="shared" si="27"/>
        <v>0</v>
      </c>
      <c r="AV65" s="6">
        <f t="shared" si="28"/>
        <v>0</v>
      </c>
      <c r="AW65" s="6">
        <f t="shared" si="29"/>
        <v>0</v>
      </c>
      <c r="AX65" s="6">
        <f t="shared" si="30"/>
        <v>0</v>
      </c>
      <c r="AY65" s="6">
        <f t="shared" si="31"/>
        <v>0</v>
      </c>
      <c r="AZ65" s="6">
        <f t="shared" si="32"/>
        <v>0</v>
      </c>
      <c r="BA65" s="6">
        <f t="shared" si="33"/>
        <v>0</v>
      </c>
      <c r="BB65" s="6">
        <f t="shared" si="34"/>
        <v>0</v>
      </c>
      <c r="BC65" s="6">
        <f t="shared" si="35"/>
        <v>0</v>
      </c>
      <c r="BD65" s="6">
        <f t="shared" si="36"/>
        <v>0</v>
      </c>
      <c r="BE65" s="6">
        <f t="shared" si="37"/>
        <v>0</v>
      </c>
      <c r="BF65" s="6">
        <f t="shared" si="38"/>
        <v>0</v>
      </c>
      <c r="BG65" s="6">
        <f t="shared" si="39"/>
        <v>0</v>
      </c>
      <c r="BH65" s="6">
        <f t="shared" si="40"/>
        <v>0</v>
      </c>
      <c r="BI65" s="6">
        <f t="shared" si="41"/>
        <v>0</v>
      </c>
      <c r="BJ65" s="21">
        <f t="shared" si="42"/>
        <v>0</v>
      </c>
      <c r="BK65" s="19">
        <f t="shared" si="43"/>
        <v>0</v>
      </c>
    </row>
    <row r="66" spans="8:63" ht="12.75">
      <c r="H66" s="22">
        <f t="shared" si="4"/>
        <v>12</v>
      </c>
      <c r="I66" s="22">
        <f t="shared" si="5"/>
        <v>0.2</v>
      </c>
      <c r="J66" s="25">
        <f t="shared" si="44"/>
        <v>13.5</v>
      </c>
      <c r="K66" s="1">
        <f t="shared" si="6"/>
        <v>11.6</v>
      </c>
      <c r="L66">
        <f t="shared" si="7"/>
        <v>11.799999999999999</v>
      </c>
      <c r="M66">
        <f t="shared" si="8"/>
        <v>0.2</v>
      </c>
      <c r="N66" s="6">
        <v>2.7</v>
      </c>
      <c r="O66" s="6">
        <v>2.7</v>
      </c>
      <c r="P66" s="6">
        <v>11.4</v>
      </c>
      <c r="Q66" s="6">
        <v>11.4</v>
      </c>
      <c r="R66" s="6">
        <v>6.8</v>
      </c>
      <c r="S66" s="6">
        <v>6.8</v>
      </c>
      <c r="T66" s="6">
        <v>6.8</v>
      </c>
      <c r="U66" s="6">
        <v>6.8</v>
      </c>
      <c r="V66" s="18">
        <f t="shared" si="9"/>
        <v>13.5</v>
      </c>
      <c r="W66" s="6">
        <v>1.1</v>
      </c>
      <c r="X66" s="6">
        <v>3.2</v>
      </c>
      <c r="Y66" s="6">
        <v>1.2</v>
      </c>
      <c r="Z66" s="6">
        <v>4.3</v>
      </c>
      <c r="AA66" s="6">
        <v>3</v>
      </c>
      <c r="AB66" s="6">
        <v>3</v>
      </c>
      <c r="AC66" s="6">
        <v>3</v>
      </c>
      <c r="AD66" s="6">
        <f t="shared" si="10"/>
        <v>13.5</v>
      </c>
      <c r="AE66" s="6">
        <f t="shared" si="11"/>
        <v>14.6</v>
      </c>
      <c r="AF66" s="6">
        <f t="shared" si="12"/>
        <v>17.8</v>
      </c>
      <c r="AG66" s="6">
        <f t="shared" si="13"/>
        <v>19</v>
      </c>
      <c r="AH66" s="6">
        <f t="shared" si="14"/>
        <v>23.3</v>
      </c>
      <c r="AI66" s="6">
        <f t="shared" si="15"/>
        <v>26.3</v>
      </c>
      <c r="AJ66" s="6">
        <f t="shared" si="16"/>
        <v>29.3</v>
      </c>
      <c r="AK66" s="6">
        <f t="shared" si="17"/>
        <v>32.3</v>
      </c>
      <c r="AL66" s="6">
        <f t="shared" si="18"/>
        <v>0</v>
      </c>
      <c r="AM66" s="6">
        <f t="shared" si="19"/>
        <v>0</v>
      </c>
      <c r="AN66" s="6">
        <f t="shared" si="20"/>
        <v>0</v>
      </c>
      <c r="AO66" s="6">
        <f t="shared" si="21"/>
        <v>0</v>
      </c>
      <c r="AP66" s="6">
        <f t="shared" si="22"/>
        <v>0</v>
      </c>
      <c r="AQ66" s="6">
        <f t="shared" si="23"/>
        <v>0</v>
      </c>
      <c r="AR66" s="6">
        <f t="shared" si="24"/>
        <v>0</v>
      </c>
      <c r="AS66" s="6">
        <f t="shared" si="25"/>
        <v>0</v>
      </c>
      <c r="AT66" s="6">
        <f t="shared" si="26"/>
        <v>0</v>
      </c>
      <c r="AU66" s="6">
        <f t="shared" si="27"/>
        <v>0</v>
      </c>
      <c r="AV66" s="6">
        <f t="shared" si="28"/>
        <v>0</v>
      </c>
      <c r="AW66" s="6">
        <f t="shared" si="29"/>
        <v>0</v>
      </c>
      <c r="AX66" s="6">
        <f t="shared" si="30"/>
        <v>0</v>
      </c>
      <c r="AY66" s="6">
        <f t="shared" si="31"/>
        <v>0</v>
      </c>
      <c r="AZ66" s="6">
        <f t="shared" si="32"/>
        <v>0</v>
      </c>
      <c r="BA66" s="6">
        <f t="shared" si="33"/>
        <v>0</v>
      </c>
      <c r="BB66" s="6">
        <f t="shared" si="34"/>
        <v>0</v>
      </c>
      <c r="BC66" s="6">
        <f t="shared" si="35"/>
        <v>0</v>
      </c>
      <c r="BD66" s="6">
        <f t="shared" si="36"/>
        <v>0</v>
      </c>
      <c r="BE66" s="6">
        <f t="shared" si="37"/>
        <v>0</v>
      </c>
      <c r="BF66" s="6">
        <f t="shared" si="38"/>
        <v>0</v>
      </c>
      <c r="BG66" s="6">
        <f t="shared" si="39"/>
        <v>0</v>
      </c>
      <c r="BH66" s="6">
        <f t="shared" si="40"/>
        <v>0</v>
      </c>
      <c r="BI66" s="6">
        <f t="shared" si="41"/>
        <v>0</v>
      </c>
      <c r="BJ66" s="21">
        <f t="shared" si="42"/>
        <v>0</v>
      </c>
      <c r="BK66" s="19">
        <f t="shared" si="43"/>
        <v>0</v>
      </c>
    </row>
    <row r="67" spans="8:63" ht="12.75">
      <c r="H67" s="22">
        <f aca="true" t="shared" si="45" ref="H67:H119">$A$4</f>
        <v>12</v>
      </c>
      <c r="I67" s="22">
        <f aca="true" t="shared" si="46" ref="I67:I119">$B$4</f>
        <v>0.2</v>
      </c>
      <c r="J67" s="25">
        <f t="shared" si="44"/>
        <v>14</v>
      </c>
      <c r="K67" s="1">
        <f aca="true" t="shared" si="47" ref="K67:K116">H67-2*I67</f>
        <v>11.6</v>
      </c>
      <c r="L67">
        <f aca="true" t="shared" si="48" ref="L67:L119">K67+M67</f>
        <v>11.799999999999999</v>
      </c>
      <c r="M67">
        <f aca="true" t="shared" si="49" ref="M67:M116">I67</f>
        <v>0.2</v>
      </c>
      <c r="N67" s="6">
        <v>2.7</v>
      </c>
      <c r="O67" s="6">
        <v>2.7</v>
      </c>
      <c r="P67" s="6">
        <v>11.4</v>
      </c>
      <c r="Q67" s="6">
        <v>11.4</v>
      </c>
      <c r="R67" s="6">
        <v>6.8</v>
      </c>
      <c r="S67" s="6">
        <v>6.8</v>
      </c>
      <c r="T67" s="6">
        <v>6.8</v>
      </c>
      <c r="U67" s="6">
        <v>6.8</v>
      </c>
      <c r="V67" s="18">
        <f aca="true" t="shared" si="50" ref="V67:V116">J67</f>
        <v>14</v>
      </c>
      <c r="W67" s="6">
        <v>1.1</v>
      </c>
      <c r="X67" s="6">
        <v>3.2</v>
      </c>
      <c r="Y67" s="6">
        <v>1.2</v>
      </c>
      <c r="Z67" s="6">
        <v>4.3</v>
      </c>
      <c r="AA67" s="6">
        <v>3</v>
      </c>
      <c r="AB67" s="6">
        <v>3</v>
      </c>
      <c r="AC67" s="6">
        <v>3</v>
      </c>
      <c r="AD67" s="6">
        <f aca="true" t="shared" si="51" ref="AD67:AD116">V67</f>
        <v>14</v>
      </c>
      <c r="AE67" s="6">
        <f aca="true" t="shared" si="52" ref="AE67:AE116">ROUND(AD67+W67,2)</f>
        <v>15.1</v>
      </c>
      <c r="AF67" s="6">
        <f aca="true" t="shared" si="53" ref="AF67:AF116">ROUND(AE67+X67,2)</f>
        <v>18.3</v>
      </c>
      <c r="AG67" s="6">
        <f aca="true" t="shared" si="54" ref="AG67:AG116">ROUND(AF67+Y67,2)</f>
        <v>19.5</v>
      </c>
      <c r="AH67" s="6">
        <f aca="true" t="shared" si="55" ref="AH67:AH116">ROUND(AG67+Z67,2)</f>
        <v>23.8</v>
      </c>
      <c r="AI67" s="6">
        <f aca="true" t="shared" si="56" ref="AI67:AI116">ROUND(AH67+AA67,2)</f>
        <v>26.8</v>
      </c>
      <c r="AJ67" s="6">
        <f aca="true" t="shared" si="57" ref="AJ67:AJ116">ROUND(AI67+AB67,2)</f>
        <v>29.8</v>
      </c>
      <c r="AK67" s="6">
        <f aca="true" t="shared" si="58" ref="AK67:AK116">ROUND(AJ67+AC67,2)</f>
        <v>32.8</v>
      </c>
      <c r="AL67" s="6">
        <f aca="true" t="shared" si="59" ref="AL67:AL116">IF(OR(AD67&gt;$L67,AD67&lt;-$M67),0,N67)</f>
        <v>0</v>
      </c>
      <c r="AM67" s="6">
        <f aca="true" t="shared" si="60" ref="AM67:AM116">IF(OR(AE67&gt;$L67,AE67&lt;-$M67),0,O67)</f>
        <v>0</v>
      </c>
      <c r="AN67" s="6">
        <f aca="true" t="shared" si="61" ref="AN67:AN116">IF(OR(AF67&gt;$L67,AF67&lt;-$M67),0,P67)</f>
        <v>0</v>
      </c>
      <c r="AO67" s="6">
        <f aca="true" t="shared" si="62" ref="AO67:AO116">IF(OR(AG67&gt;$L67,AG67&lt;-$M67),0,Q67)</f>
        <v>0</v>
      </c>
      <c r="AP67" s="6">
        <f aca="true" t="shared" si="63" ref="AP67:AP116">IF(OR(AH67&gt;$L67,AH67&lt;-$M67),0,R67)</f>
        <v>0</v>
      </c>
      <c r="AQ67" s="6">
        <f aca="true" t="shared" si="64" ref="AQ67:AQ116">IF(OR(AI67&gt;$L67,AI67&lt;-$M67),0,S67)</f>
        <v>0</v>
      </c>
      <c r="AR67" s="6">
        <f aca="true" t="shared" si="65" ref="AR67:AR116">IF(OR(AJ67&gt;$L67,AJ67&lt;-$M67),0,T67)</f>
        <v>0</v>
      </c>
      <c r="AS67" s="6">
        <f aca="true" t="shared" si="66" ref="AS67:AS116">IF(OR(AK67&gt;$L67,AK67&lt;-$M67),0,U67)</f>
        <v>0</v>
      </c>
      <c r="AT67" s="6">
        <f aca="true" t="shared" si="67" ref="AT67:AT116">IF(AND($L67&gt;AD67,AD67&gt;-$M67),AD67,IF(OR(AD67=$L67,AD67=-$M67),AD67,0))</f>
        <v>0</v>
      </c>
      <c r="AU67" s="6">
        <f aca="true" t="shared" si="68" ref="AU67:AU116">IF(AND($L67&gt;AE67,AE67&gt;-$M67),AE67,IF(OR(AE67=$L67,AE67=-$M67),AE67,0))</f>
        <v>0</v>
      </c>
      <c r="AV67" s="6">
        <f aca="true" t="shared" si="69" ref="AV67:AV116">IF(AND($L67&gt;AF67,AF67&gt;-$M67),AF67,IF(OR(AF67=$L67,AF67=-$M67),AF67,0))</f>
        <v>0</v>
      </c>
      <c r="AW67" s="6">
        <f aca="true" t="shared" si="70" ref="AW67:AW116">IF(AND($L67&gt;AG67,AG67&gt;-$M67),AG67,IF(OR(AG67=$L67,AG67=-$M67),AG67,0))</f>
        <v>0</v>
      </c>
      <c r="AX67" s="6">
        <f aca="true" t="shared" si="71" ref="AX67:AX116">IF(AND($L67&gt;AH67,AH67&gt;-$M67),AH67,IF(OR(AH67=$L67,AH67=-$M67),AH67,0))</f>
        <v>0</v>
      </c>
      <c r="AY67" s="6">
        <f aca="true" t="shared" si="72" ref="AY67:AY116">IF(AND($L67&gt;AI67,AI67&gt;-$M67),AI67,IF(OR(AI67=$L67,AI67=-$M67),AI67,0))</f>
        <v>0</v>
      </c>
      <c r="AZ67" s="6">
        <f aca="true" t="shared" si="73" ref="AZ67:AZ116">IF(AND($L67&gt;AJ67,AJ67&gt;-$M67),AJ67,IF(OR(AJ67=$L67,AJ67=-$M67),AJ67,0))</f>
        <v>0</v>
      </c>
      <c r="BA67" s="6">
        <f aca="true" t="shared" si="74" ref="BA67:BA116">IF(AND($L67&gt;AK67,AK67&gt;-$M67),AK67,IF(OR(AK67=$L67,AK67=-$M67),AK67,0))</f>
        <v>0</v>
      </c>
      <c r="BB67" s="6">
        <f aca="true" t="shared" si="75" ref="BB67:BB116">AL67*AT67</f>
        <v>0</v>
      </c>
      <c r="BC67" s="6">
        <f aca="true" t="shared" si="76" ref="BC67:BC116">AM67*AU67</f>
        <v>0</v>
      </c>
      <c r="BD67" s="6">
        <f aca="true" t="shared" si="77" ref="BD67:BD116">AN67*AV67</f>
        <v>0</v>
      </c>
      <c r="BE67" s="6">
        <f aca="true" t="shared" si="78" ref="BE67:BE116">AO67*AW67</f>
        <v>0</v>
      </c>
      <c r="BF67" s="6">
        <f aca="true" t="shared" si="79" ref="BF67:BF116">AP67*AX67</f>
        <v>0</v>
      </c>
      <c r="BG67" s="6">
        <f aca="true" t="shared" si="80" ref="BG67:BG116">AQ67*AY67</f>
        <v>0</v>
      </c>
      <c r="BH67" s="6">
        <f aca="true" t="shared" si="81" ref="BH67:BH116">AR67*AZ67</f>
        <v>0</v>
      </c>
      <c r="BI67" s="6">
        <f aca="true" t="shared" si="82" ref="BI67:BI116">AS67*BA67</f>
        <v>0</v>
      </c>
      <c r="BJ67" s="21">
        <f aca="true" t="shared" si="83" ref="BJ67:BJ116">SUM(AL67:AS67)-BK67</f>
        <v>0</v>
      </c>
      <c r="BK67" s="19">
        <f aca="true" t="shared" si="84" ref="BK67:BK116">SUM(BB67:BI67)/K67</f>
        <v>0</v>
      </c>
    </row>
    <row r="68" spans="8:63" ht="12.75">
      <c r="H68" s="22">
        <f t="shared" si="45"/>
        <v>12</v>
      </c>
      <c r="I68" s="22">
        <f t="shared" si="46"/>
        <v>0.2</v>
      </c>
      <c r="J68" s="25">
        <f t="shared" si="44"/>
        <v>14.5</v>
      </c>
      <c r="K68" s="1">
        <f t="shared" si="47"/>
        <v>11.6</v>
      </c>
      <c r="L68">
        <f t="shared" si="48"/>
        <v>11.799999999999999</v>
      </c>
      <c r="M68">
        <f t="shared" si="49"/>
        <v>0.2</v>
      </c>
      <c r="N68" s="6">
        <v>2.7</v>
      </c>
      <c r="O68" s="6">
        <v>2.7</v>
      </c>
      <c r="P68" s="6">
        <v>11.4</v>
      </c>
      <c r="Q68" s="6">
        <v>11.4</v>
      </c>
      <c r="R68" s="6">
        <v>6.8</v>
      </c>
      <c r="S68" s="6">
        <v>6.8</v>
      </c>
      <c r="T68" s="6">
        <v>6.8</v>
      </c>
      <c r="U68" s="6">
        <v>6.8</v>
      </c>
      <c r="V68" s="18">
        <f t="shared" si="50"/>
        <v>14.5</v>
      </c>
      <c r="W68" s="6">
        <v>1.1</v>
      </c>
      <c r="X68" s="6">
        <v>3.2</v>
      </c>
      <c r="Y68" s="6">
        <v>1.2</v>
      </c>
      <c r="Z68" s="6">
        <v>4.3</v>
      </c>
      <c r="AA68" s="6">
        <v>3</v>
      </c>
      <c r="AB68" s="6">
        <v>3</v>
      </c>
      <c r="AC68" s="6">
        <v>3</v>
      </c>
      <c r="AD68" s="6">
        <f t="shared" si="51"/>
        <v>14.5</v>
      </c>
      <c r="AE68" s="6">
        <f t="shared" si="52"/>
        <v>15.6</v>
      </c>
      <c r="AF68" s="6">
        <f t="shared" si="53"/>
        <v>18.8</v>
      </c>
      <c r="AG68" s="6">
        <f t="shared" si="54"/>
        <v>20</v>
      </c>
      <c r="AH68" s="6">
        <f t="shared" si="55"/>
        <v>24.3</v>
      </c>
      <c r="AI68" s="6">
        <f t="shared" si="56"/>
        <v>27.3</v>
      </c>
      <c r="AJ68" s="6">
        <f t="shared" si="57"/>
        <v>30.3</v>
      </c>
      <c r="AK68" s="6">
        <f t="shared" si="58"/>
        <v>33.3</v>
      </c>
      <c r="AL68" s="6">
        <f t="shared" si="59"/>
        <v>0</v>
      </c>
      <c r="AM68" s="6">
        <f t="shared" si="60"/>
        <v>0</v>
      </c>
      <c r="AN68" s="6">
        <f t="shared" si="61"/>
        <v>0</v>
      </c>
      <c r="AO68" s="6">
        <f t="shared" si="62"/>
        <v>0</v>
      </c>
      <c r="AP68" s="6">
        <f t="shared" si="63"/>
        <v>0</v>
      </c>
      <c r="AQ68" s="6">
        <f t="shared" si="64"/>
        <v>0</v>
      </c>
      <c r="AR68" s="6">
        <f t="shared" si="65"/>
        <v>0</v>
      </c>
      <c r="AS68" s="6">
        <f t="shared" si="66"/>
        <v>0</v>
      </c>
      <c r="AT68" s="6">
        <f t="shared" si="67"/>
        <v>0</v>
      </c>
      <c r="AU68" s="6">
        <f t="shared" si="68"/>
        <v>0</v>
      </c>
      <c r="AV68" s="6">
        <f t="shared" si="69"/>
        <v>0</v>
      </c>
      <c r="AW68" s="6">
        <f t="shared" si="70"/>
        <v>0</v>
      </c>
      <c r="AX68" s="6">
        <f t="shared" si="71"/>
        <v>0</v>
      </c>
      <c r="AY68" s="6">
        <f t="shared" si="72"/>
        <v>0</v>
      </c>
      <c r="AZ68" s="6">
        <f t="shared" si="73"/>
        <v>0</v>
      </c>
      <c r="BA68" s="6">
        <f t="shared" si="74"/>
        <v>0</v>
      </c>
      <c r="BB68" s="6">
        <f t="shared" si="75"/>
        <v>0</v>
      </c>
      <c r="BC68" s="6">
        <f t="shared" si="76"/>
        <v>0</v>
      </c>
      <c r="BD68" s="6">
        <f t="shared" si="77"/>
        <v>0</v>
      </c>
      <c r="BE68" s="6">
        <f t="shared" si="78"/>
        <v>0</v>
      </c>
      <c r="BF68" s="6">
        <f t="shared" si="79"/>
        <v>0</v>
      </c>
      <c r="BG68" s="6">
        <f t="shared" si="80"/>
        <v>0</v>
      </c>
      <c r="BH68" s="6">
        <f t="shared" si="81"/>
        <v>0</v>
      </c>
      <c r="BI68" s="6">
        <f t="shared" si="82"/>
        <v>0</v>
      </c>
      <c r="BJ68" s="21">
        <f t="shared" si="83"/>
        <v>0</v>
      </c>
      <c r="BK68" s="19">
        <f t="shared" si="84"/>
        <v>0</v>
      </c>
    </row>
    <row r="69" spans="8:63" ht="12.75">
      <c r="H69" s="22">
        <f t="shared" si="45"/>
        <v>12</v>
      </c>
      <c r="I69" s="22">
        <f t="shared" si="46"/>
        <v>0.2</v>
      </c>
      <c r="J69" s="25">
        <f aca="true" t="shared" si="85" ref="J69:J91">J68+0.5</f>
        <v>15</v>
      </c>
      <c r="K69" s="1">
        <f t="shared" si="47"/>
        <v>11.6</v>
      </c>
      <c r="L69">
        <f t="shared" si="48"/>
        <v>11.799999999999999</v>
      </c>
      <c r="M69">
        <f t="shared" si="49"/>
        <v>0.2</v>
      </c>
      <c r="N69" s="6">
        <v>2.7</v>
      </c>
      <c r="O69" s="6">
        <v>2.7</v>
      </c>
      <c r="P69" s="6">
        <v>11.4</v>
      </c>
      <c r="Q69" s="6">
        <v>11.4</v>
      </c>
      <c r="R69" s="6">
        <v>6.8</v>
      </c>
      <c r="S69" s="6">
        <v>6.8</v>
      </c>
      <c r="T69" s="6">
        <v>6.8</v>
      </c>
      <c r="U69" s="6">
        <v>6.8</v>
      </c>
      <c r="V69" s="18">
        <f t="shared" si="50"/>
        <v>15</v>
      </c>
      <c r="W69" s="6">
        <v>1.1</v>
      </c>
      <c r="X69" s="6">
        <v>3.2</v>
      </c>
      <c r="Y69" s="6">
        <v>1.2</v>
      </c>
      <c r="Z69" s="6">
        <v>4.3</v>
      </c>
      <c r="AA69" s="6">
        <v>3</v>
      </c>
      <c r="AB69" s="6">
        <v>3</v>
      </c>
      <c r="AC69" s="6">
        <v>3</v>
      </c>
      <c r="AD69" s="6">
        <f t="shared" si="51"/>
        <v>15</v>
      </c>
      <c r="AE69" s="6">
        <f t="shared" si="52"/>
        <v>16.1</v>
      </c>
      <c r="AF69" s="6">
        <f t="shared" si="53"/>
        <v>19.3</v>
      </c>
      <c r="AG69" s="6">
        <f t="shared" si="54"/>
        <v>20.5</v>
      </c>
      <c r="AH69" s="6">
        <f t="shared" si="55"/>
        <v>24.8</v>
      </c>
      <c r="AI69" s="6">
        <f t="shared" si="56"/>
        <v>27.8</v>
      </c>
      <c r="AJ69" s="6">
        <f t="shared" si="57"/>
        <v>30.8</v>
      </c>
      <c r="AK69" s="6">
        <f t="shared" si="58"/>
        <v>33.8</v>
      </c>
      <c r="AL69" s="6">
        <f t="shared" si="59"/>
        <v>0</v>
      </c>
      <c r="AM69" s="6">
        <f t="shared" si="60"/>
        <v>0</v>
      </c>
      <c r="AN69" s="6">
        <f t="shared" si="61"/>
        <v>0</v>
      </c>
      <c r="AO69" s="6">
        <f t="shared" si="62"/>
        <v>0</v>
      </c>
      <c r="AP69" s="6">
        <f t="shared" si="63"/>
        <v>0</v>
      </c>
      <c r="AQ69" s="6">
        <f t="shared" si="64"/>
        <v>0</v>
      </c>
      <c r="AR69" s="6">
        <f t="shared" si="65"/>
        <v>0</v>
      </c>
      <c r="AS69" s="6">
        <f t="shared" si="66"/>
        <v>0</v>
      </c>
      <c r="AT69" s="6">
        <f t="shared" si="67"/>
        <v>0</v>
      </c>
      <c r="AU69" s="6">
        <f t="shared" si="68"/>
        <v>0</v>
      </c>
      <c r="AV69" s="6">
        <f t="shared" si="69"/>
        <v>0</v>
      </c>
      <c r="AW69" s="6">
        <f t="shared" si="70"/>
        <v>0</v>
      </c>
      <c r="AX69" s="6">
        <f t="shared" si="71"/>
        <v>0</v>
      </c>
      <c r="AY69" s="6">
        <f t="shared" si="72"/>
        <v>0</v>
      </c>
      <c r="AZ69" s="6">
        <f t="shared" si="73"/>
        <v>0</v>
      </c>
      <c r="BA69" s="6">
        <f t="shared" si="74"/>
        <v>0</v>
      </c>
      <c r="BB69" s="6">
        <f t="shared" si="75"/>
        <v>0</v>
      </c>
      <c r="BC69" s="6">
        <f t="shared" si="76"/>
        <v>0</v>
      </c>
      <c r="BD69" s="6">
        <f t="shared" si="77"/>
        <v>0</v>
      </c>
      <c r="BE69" s="6">
        <f t="shared" si="78"/>
        <v>0</v>
      </c>
      <c r="BF69" s="6">
        <f t="shared" si="79"/>
        <v>0</v>
      </c>
      <c r="BG69" s="6">
        <f t="shared" si="80"/>
        <v>0</v>
      </c>
      <c r="BH69" s="6">
        <f t="shared" si="81"/>
        <v>0</v>
      </c>
      <c r="BI69" s="6">
        <f t="shared" si="82"/>
        <v>0</v>
      </c>
      <c r="BJ69" s="21">
        <f t="shared" si="83"/>
        <v>0</v>
      </c>
      <c r="BK69" s="19">
        <f t="shared" si="84"/>
        <v>0</v>
      </c>
    </row>
    <row r="70" spans="8:63" ht="12.75">
      <c r="H70" s="22">
        <f t="shared" si="45"/>
        <v>12</v>
      </c>
      <c r="I70" s="22">
        <f t="shared" si="46"/>
        <v>0.2</v>
      </c>
      <c r="J70" s="25">
        <f t="shared" si="85"/>
        <v>15.5</v>
      </c>
      <c r="K70" s="1">
        <f t="shared" si="47"/>
        <v>11.6</v>
      </c>
      <c r="L70">
        <f t="shared" si="48"/>
        <v>11.799999999999999</v>
      </c>
      <c r="M70">
        <f t="shared" si="49"/>
        <v>0.2</v>
      </c>
      <c r="N70" s="6">
        <v>2.7</v>
      </c>
      <c r="O70" s="6">
        <v>2.7</v>
      </c>
      <c r="P70" s="6">
        <v>11.4</v>
      </c>
      <c r="Q70" s="6">
        <v>11.4</v>
      </c>
      <c r="R70" s="6">
        <v>6.8</v>
      </c>
      <c r="S70" s="6">
        <v>6.8</v>
      </c>
      <c r="T70" s="6">
        <v>6.8</v>
      </c>
      <c r="U70" s="6">
        <v>6.8</v>
      </c>
      <c r="V70" s="18">
        <f t="shared" si="50"/>
        <v>15.5</v>
      </c>
      <c r="W70" s="6">
        <v>1.1</v>
      </c>
      <c r="X70" s="6">
        <v>3.2</v>
      </c>
      <c r="Y70" s="6">
        <v>1.2</v>
      </c>
      <c r="Z70" s="6">
        <v>4.3</v>
      </c>
      <c r="AA70" s="6">
        <v>3</v>
      </c>
      <c r="AB70" s="6">
        <v>3</v>
      </c>
      <c r="AC70" s="6">
        <v>3</v>
      </c>
      <c r="AD70" s="6">
        <f t="shared" si="51"/>
        <v>15.5</v>
      </c>
      <c r="AE70" s="6">
        <f t="shared" si="52"/>
        <v>16.6</v>
      </c>
      <c r="AF70" s="6">
        <f t="shared" si="53"/>
        <v>19.8</v>
      </c>
      <c r="AG70" s="6">
        <f t="shared" si="54"/>
        <v>21</v>
      </c>
      <c r="AH70" s="6">
        <f t="shared" si="55"/>
        <v>25.3</v>
      </c>
      <c r="AI70" s="6">
        <f t="shared" si="56"/>
        <v>28.3</v>
      </c>
      <c r="AJ70" s="6">
        <f t="shared" si="57"/>
        <v>31.3</v>
      </c>
      <c r="AK70" s="6">
        <f t="shared" si="58"/>
        <v>34.3</v>
      </c>
      <c r="AL70" s="6">
        <f t="shared" si="59"/>
        <v>0</v>
      </c>
      <c r="AM70" s="6">
        <f t="shared" si="60"/>
        <v>0</v>
      </c>
      <c r="AN70" s="6">
        <f t="shared" si="61"/>
        <v>0</v>
      </c>
      <c r="AO70" s="6">
        <f t="shared" si="62"/>
        <v>0</v>
      </c>
      <c r="AP70" s="6">
        <f t="shared" si="63"/>
        <v>0</v>
      </c>
      <c r="AQ70" s="6">
        <f t="shared" si="64"/>
        <v>0</v>
      </c>
      <c r="AR70" s="6">
        <f t="shared" si="65"/>
        <v>0</v>
      </c>
      <c r="AS70" s="6">
        <f t="shared" si="66"/>
        <v>0</v>
      </c>
      <c r="AT70" s="6">
        <f t="shared" si="67"/>
        <v>0</v>
      </c>
      <c r="AU70" s="6">
        <f t="shared" si="68"/>
        <v>0</v>
      </c>
      <c r="AV70" s="6">
        <f t="shared" si="69"/>
        <v>0</v>
      </c>
      <c r="AW70" s="6">
        <f t="shared" si="70"/>
        <v>0</v>
      </c>
      <c r="AX70" s="6">
        <f t="shared" si="71"/>
        <v>0</v>
      </c>
      <c r="AY70" s="6">
        <f t="shared" si="72"/>
        <v>0</v>
      </c>
      <c r="AZ70" s="6">
        <f t="shared" si="73"/>
        <v>0</v>
      </c>
      <c r="BA70" s="6">
        <f t="shared" si="74"/>
        <v>0</v>
      </c>
      <c r="BB70" s="6">
        <f t="shared" si="75"/>
        <v>0</v>
      </c>
      <c r="BC70" s="6">
        <f t="shared" si="76"/>
        <v>0</v>
      </c>
      <c r="BD70" s="6">
        <f t="shared" si="77"/>
        <v>0</v>
      </c>
      <c r="BE70" s="6">
        <f t="shared" si="78"/>
        <v>0</v>
      </c>
      <c r="BF70" s="6">
        <f t="shared" si="79"/>
        <v>0</v>
      </c>
      <c r="BG70" s="6">
        <f t="shared" si="80"/>
        <v>0</v>
      </c>
      <c r="BH70" s="6">
        <f t="shared" si="81"/>
        <v>0</v>
      </c>
      <c r="BI70" s="6">
        <f t="shared" si="82"/>
        <v>0</v>
      </c>
      <c r="BJ70" s="21">
        <f t="shared" si="83"/>
        <v>0</v>
      </c>
      <c r="BK70" s="19">
        <f t="shared" si="84"/>
        <v>0</v>
      </c>
    </row>
    <row r="71" spans="8:63" ht="12.75">
      <c r="H71" s="22">
        <f t="shared" si="45"/>
        <v>12</v>
      </c>
      <c r="I71" s="22">
        <f t="shared" si="46"/>
        <v>0.2</v>
      </c>
      <c r="J71" s="25">
        <f t="shared" si="85"/>
        <v>16</v>
      </c>
      <c r="K71" s="1">
        <f t="shared" si="47"/>
        <v>11.6</v>
      </c>
      <c r="L71">
        <f t="shared" si="48"/>
        <v>11.799999999999999</v>
      </c>
      <c r="M71">
        <f t="shared" si="49"/>
        <v>0.2</v>
      </c>
      <c r="N71" s="6">
        <v>2.7</v>
      </c>
      <c r="O71" s="6">
        <v>2.7</v>
      </c>
      <c r="P71" s="6">
        <v>11.4</v>
      </c>
      <c r="Q71" s="6">
        <v>11.4</v>
      </c>
      <c r="R71" s="6">
        <v>6.8</v>
      </c>
      <c r="S71" s="6">
        <v>6.8</v>
      </c>
      <c r="T71" s="6">
        <v>6.8</v>
      </c>
      <c r="U71" s="6">
        <v>6.8</v>
      </c>
      <c r="V71" s="18">
        <f t="shared" si="50"/>
        <v>16</v>
      </c>
      <c r="W71" s="6">
        <v>1.1</v>
      </c>
      <c r="X71" s="6">
        <v>3.2</v>
      </c>
      <c r="Y71" s="6">
        <v>1.2</v>
      </c>
      <c r="Z71" s="6">
        <v>4.3</v>
      </c>
      <c r="AA71" s="6">
        <v>3</v>
      </c>
      <c r="AB71" s="6">
        <v>3</v>
      </c>
      <c r="AC71" s="6">
        <v>3</v>
      </c>
      <c r="AD71" s="6">
        <f t="shared" si="51"/>
        <v>16</v>
      </c>
      <c r="AE71" s="6">
        <f t="shared" si="52"/>
        <v>17.1</v>
      </c>
      <c r="AF71" s="6">
        <f t="shared" si="53"/>
        <v>20.3</v>
      </c>
      <c r="AG71" s="6">
        <f t="shared" si="54"/>
        <v>21.5</v>
      </c>
      <c r="AH71" s="6">
        <f t="shared" si="55"/>
        <v>25.8</v>
      </c>
      <c r="AI71" s="6">
        <f t="shared" si="56"/>
        <v>28.8</v>
      </c>
      <c r="AJ71" s="6">
        <f t="shared" si="57"/>
        <v>31.8</v>
      </c>
      <c r="AK71" s="6">
        <f t="shared" si="58"/>
        <v>34.8</v>
      </c>
      <c r="AL71" s="6">
        <f t="shared" si="59"/>
        <v>0</v>
      </c>
      <c r="AM71" s="6">
        <f t="shared" si="60"/>
        <v>0</v>
      </c>
      <c r="AN71" s="6">
        <f t="shared" si="61"/>
        <v>0</v>
      </c>
      <c r="AO71" s="6">
        <f t="shared" si="62"/>
        <v>0</v>
      </c>
      <c r="AP71" s="6">
        <f t="shared" si="63"/>
        <v>0</v>
      </c>
      <c r="AQ71" s="6">
        <f t="shared" si="64"/>
        <v>0</v>
      </c>
      <c r="AR71" s="6">
        <f t="shared" si="65"/>
        <v>0</v>
      </c>
      <c r="AS71" s="6">
        <f t="shared" si="66"/>
        <v>0</v>
      </c>
      <c r="AT71" s="6">
        <f t="shared" si="67"/>
        <v>0</v>
      </c>
      <c r="AU71" s="6">
        <f t="shared" si="68"/>
        <v>0</v>
      </c>
      <c r="AV71" s="6">
        <f t="shared" si="69"/>
        <v>0</v>
      </c>
      <c r="AW71" s="6">
        <f t="shared" si="70"/>
        <v>0</v>
      </c>
      <c r="AX71" s="6">
        <f t="shared" si="71"/>
        <v>0</v>
      </c>
      <c r="AY71" s="6">
        <f t="shared" si="72"/>
        <v>0</v>
      </c>
      <c r="AZ71" s="6">
        <f t="shared" si="73"/>
        <v>0</v>
      </c>
      <c r="BA71" s="6">
        <f t="shared" si="74"/>
        <v>0</v>
      </c>
      <c r="BB71" s="6">
        <f t="shared" si="75"/>
        <v>0</v>
      </c>
      <c r="BC71" s="6">
        <f t="shared" si="76"/>
        <v>0</v>
      </c>
      <c r="BD71" s="6">
        <f t="shared" si="77"/>
        <v>0</v>
      </c>
      <c r="BE71" s="6">
        <f t="shared" si="78"/>
        <v>0</v>
      </c>
      <c r="BF71" s="6">
        <f t="shared" si="79"/>
        <v>0</v>
      </c>
      <c r="BG71" s="6">
        <f t="shared" si="80"/>
        <v>0</v>
      </c>
      <c r="BH71" s="6">
        <f t="shared" si="81"/>
        <v>0</v>
      </c>
      <c r="BI71" s="6">
        <f t="shared" si="82"/>
        <v>0</v>
      </c>
      <c r="BJ71" s="21">
        <f t="shared" si="83"/>
        <v>0</v>
      </c>
      <c r="BK71" s="19">
        <f t="shared" si="84"/>
        <v>0</v>
      </c>
    </row>
    <row r="72" spans="8:63" ht="12.75">
      <c r="H72" s="22">
        <f t="shared" si="45"/>
        <v>12</v>
      </c>
      <c r="I72" s="22">
        <f t="shared" si="46"/>
        <v>0.2</v>
      </c>
      <c r="J72" s="25">
        <f t="shared" si="85"/>
        <v>16.5</v>
      </c>
      <c r="K72" s="1">
        <f t="shared" si="47"/>
        <v>11.6</v>
      </c>
      <c r="L72">
        <f t="shared" si="48"/>
        <v>11.799999999999999</v>
      </c>
      <c r="M72">
        <f t="shared" si="49"/>
        <v>0.2</v>
      </c>
      <c r="N72" s="6">
        <v>2.7</v>
      </c>
      <c r="O72" s="6">
        <v>2.7</v>
      </c>
      <c r="P72" s="6">
        <v>11.4</v>
      </c>
      <c r="Q72" s="6">
        <v>11.4</v>
      </c>
      <c r="R72" s="6">
        <v>6.8</v>
      </c>
      <c r="S72" s="6">
        <v>6.8</v>
      </c>
      <c r="T72" s="6">
        <v>6.8</v>
      </c>
      <c r="U72" s="6">
        <v>6.8</v>
      </c>
      <c r="V72" s="18">
        <f t="shared" si="50"/>
        <v>16.5</v>
      </c>
      <c r="W72" s="6">
        <v>1.1</v>
      </c>
      <c r="X72" s="6">
        <v>3.2</v>
      </c>
      <c r="Y72" s="6">
        <v>1.2</v>
      </c>
      <c r="Z72" s="6">
        <v>4.3</v>
      </c>
      <c r="AA72" s="6">
        <v>3</v>
      </c>
      <c r="AB72" s="6">
        <v>3</v>
      </c>
      <c r="AC72" s="6">
        <v>3</v>
      </c>
      <c r="AD72" s="6">
        <f t="shared" si="51"/>
        <v>16.5</v>
      </c>
      <c r="AE72" s="6">
        <f t="shared" si="52"/>
        <v>17.6</v>
      </c>
      <c r="AF72" s="6">
        <f t="shared" si="53"/>
        <v>20.8</v>
      </c>
      <c r="AG72" s="6">
        <f t="shared" si="54"/>
        <v>22</v>
      </c>
      <c r="AH72" s="6">
        <f t="shared" si="55"/>
        <v>26.3</v>
      </c>
      <c r="AI72" s="6">
        <f t="shared" si="56"/>
        <v>29.3</v>
      </c>
      <c r="AJ72" s="6">
        <f t="shared" si="57"/>
        <v>32.3</v>
      </c>
      <c r="AK72" s="6">
        <f t="shared" si="58"/>
        <v>35.3</v>
      </c>
      <c r="AL72" s="6">
        <f t="shared" si="59"/>
        <v>0</v>
      </c>
      <c r="AM72" s="6">
        <f t="shared" si="60"/>
        <v>0</v>
      </c>
      <c r="AN72" s="6">
        <f t="shared" si="61"/>
        <v>0</v>
      </c>
      <c r="AO72" s="6">
        <f t="shared" si="62"/>
        <v>0</v>
      </c>
      <c r="AP72" s="6">
        <f t="shared" si="63"/>
        <v>0</v>
      </c>
      <c r="AQ72" s="6">
        <f t="shared" si="64"/>
        <v>0</v>
      </c>
      <c r="AR72" s="6">
        <f t="shared" si="65"/>
        <v>0</v>
      </c>
      <c r="AS72" s="6">
        <f t="shared" si="66"/>
        <v>0</v>
      </c>
      <c r="AT72" s="6">
        <f t="shared" si="67"/>
        <v>0</v>
      </c>
      <c r="AU72" s="6">
        <f t="shared" si="68"/>
        <v>0</v>
      </c>
      <c r="AV72" s="6">
        <f t="shared" si="69"/>
        <v>0</v>
      </c>
      <c r="AW72" s="6">
        <f t="shared" si="70"/>
        <v>0</v>
      </c>
      <c r="AX72" s="6">
        <f t="shared" si="71"/>
        <v>0</v>
      </c>
      <c r="AY72" s="6">
        <f t="shared" si="72"/>
        <v>0</v>
      </c>
      <c r="AZ72" s="6">
        <f t="shared" si="73"/>
        <v>0</v>
      </c>
      <c r="BA72" s="6">
        <f t="shared" si="74"/>
        <v>0</v>
      </c>
      <c r="BB72" s="6">
        <f t="shared" si="75"/>
        <v>0</v>
      </c>
      <c r="BC72" s="6">
        <f t="shared" si="76"/>
        <v>0</v>
      </c>
      <c r="BD72" s="6">
        <f t="shared" si="77"/>
        <v>0</v>
      </c>
      <c r="BE72" s="6">
        <f t="shared" si="78"/>
        <v>0</v>
      </c>
      <c r="BF72" s="6">
        <f t="shared" si="79"/>
        <v>0</v>
      </c>
      <c r="BG72" s="6">
        <f t="shared" si="80"/>
        <v>0</v>
      </c>
      <c r="BH72" s="6">
        <f t="shared" si="81"/>
        <v>0</v>
      </c>
      <c r="BI72" s="6">
        <f t="shared" si="82"/>
        <v>0</v>
      </c>
      <c r="BJ72" s="21">
        <f t="shared" si="83"/>
        <v>0</v>
      </c>
      <c r="BK72" s="19">
        <f t="shared" si="84"/>
        <v>0</v>
      </c>
    </row>
    <row r="73" spans="8:63" ht="12.75">
      <c r="H73" s="22">
        <f t="shared" si="45"/>
        <v>12</v>
      </c>
      <c r="I73" s="22">
        <f t="shared" si="46"/>
        <v>0.2</v>
      </c>
      <c r="J73" s="25">
        <f t="shared" si="85"/>
        <v>17</v>
      </c>
      <c r="K73" s="1">
        <f t="shared" si="47"/>
        <v>11.6</v>
      </c>
      <c r="L73">
        <f t="shared" si="48"/>
        <v>11.799999999999999</v>
      </c>
      <c r="M73">
        <f t="shared" si="49"/>
        <v>0.2</v>
      </c>
      <c r="N73" s="6">
        <v>2.7</v>
      </c>
      <c r="O73" s="6">
        <v>2.7</v>
      </c>
      <c r="P73" s="6">
        <v>11.4</v>
      </c>
      <c r="Q73" s="6">
        <v>11.4</v>
      </c>
      <c r="R73" s="6">
        <v>6.8</v>
      </c>
      <c r="S73" s="6">
        <v>6.8</v>
      </c>
      <c r="T73" s="6">
        <v>6.8</v>
      </c>
      <c r="U73" s="6">
        <v>6.8</v>
      </c>
      <c r="V73" s="18">
        <f t="shared" si="50"/>
        <v>17</v>
      </c>
      <c r="W73" s="6">
        <v>1.1</v>
      </c>
      <c r="X73" s="6">
        <v>3.2</v>
      </c>
      <c r="Y73" s="6">
        <v>1.2</v>
      </c>
      <c r="Z73" s="6">
        <v>4.3</v>
      </c>
      <c r="AA73" s="6">
        <v>3</v>
      </c>
      <c r="AB73" s="6">
        <v>3</v>
      </c>
      <c r="AC73" s="6">
        <v>3</v>
      </c>
      <c r="AD73" s="6">
        <f t="shared" si="51"/>
        <v>17</v>
      </c>
      <c r="AE73" s="6">
        <f t="shared" si="52"/>
        <v>18.1</v>
      </c>
      <c r="AF73" s="6">
        <f t="shared" si="53"/>
        <v>21.3</v>
      </c>
      <c r="AG73" s="6">
        <f t="shared" si="54"/>
        <v>22.5</v>
      </c>
      <c r="AH73" s="6">
        <f t="shared" si="55"/>
        <v>26.8</v>
      </c>
      <c r="AI73" s="6">
        <f t="shared" si="56"/>
        <v>29.8</v>
      </c>
      <c r="AJ73" s="6">
        <f t="shared" si="57"/>
        <v>32.8</v>
      </c>
      <c r="AK73" s="6">
        <f t="shared" si="58"/>
        <v>35.8</v>
      </c>
      <c r="AL73" s="6">
        <f t="shared" si="59"/>
        <v>0</v>
      </c>
      <c r="AM73" s="6">
        <f t="shared" si="60"/>
        <v>0</v>
      </c>
      <c r="AN73" s="6">
        <f t="shared" si="61"/>
        <v>0</v>
      </c>
      <c r="AO73" s="6">
        <f t="shared" si="62"/>
        <v>0</v>
      </c>
      <c r="AP73" s="6">
        <f t="shared" si="63"/>
        <v>0</v>
      </c>
      <c r="AQ73" s="6">
        <f t="shared" si="64"/>
        <v>0</v>
      </c>
      <c r="AR73" s="6">
        <f t="shared" si="65"/>
        <v>0</v>
      </c>
      <c r="AS73" s="6">
        <f t="shared" si="66"/>
        <v>0</v>
      </c>
      <c r="AT73" s="6">
        <f t="shared" si="67"/>
        <v>0</v>
      </c>
      <c r="AU73" s="6">
        <f t="shared" si="68"/>
        <v>0</v>
      </c>
      <c r="AV73" s="6">
        <f t="shared" si="69"/>
        <v>0</v>
      </c>
      <c r="AW73" s="6">
        <f t="shared" si="70"/>
        <v>0</v>
      </c>
      <c r="AX73" s="6">
        <f t="shared" si="71"/>
        <v>0</v>
      </c>
      <c r="AY73" s="6">
        <f t="shared" si="72"/>
        <v>0</v>
      </c>
      <c r="AZ73" s="6">
        <f t="shared" si="73"/>
        <v>0</v>
      </c>
      <c r="BA73" s="6">
        <f t="shared" si="74"/>
        <v>0</v>
      </c>
      <c r="BB73" s="6">
        <f t="shared" si="75"/>
        <v>0</v>
      </c>
      <c r="BC73" s="6">
        <f t="shared" si="76"/>
        <v>0</v>
      </c>
      <c r="BD73" s="6">
        <f t="shared" si="77"/>
        <v>0</v>
      </c>
      <c r="BE73" s="6">
        <f t="shared" si="78"/>
        <v>0</v>
      </c>
      <c r="BF73" s="6">
        <f t="shared" si="79"/>
        <v>0</v>
      </c>
      <c r="BG73" s="6">
        <f t="shared" si="80"/>
        <v>0</v>
      </c>
      <c r="BH73" s="6">
        <f t="shared" si="81"/>
        <v>0</v>
      </c>
      <c r="BI73" s="6">
        <f t="shared" si="82"/>
        <v>0</v>
      </c>
      <c r="BJ73" s="21">
        <f t="shared" si="83"/>
        <v>0</v>
      </c>
      <c r="BK73" s="19">
        <f t="shared" si="84"/>
        <v>0</v>
      </c>
    </row>
    <row r="74" spans="8:63" ht="12.75">
      <c r="H74" s="22">
        <f t="shared" si="45"/>
        <v>12</v>
      </c>
      <c r="I74" s="22">
        <f t="shared" si="46"/>
        <v>0.2</v>
      </c>
      <c r="J74" s="25">
        <f t="shared" si="85"/>
        <v>17.5</v>
      </c>
      <c r="K74" s="1">
        <f t="shared" si="47"/>
        <v>11.6</v>
      </c>
      <c r="L74">
        <f t="shared" si="48"/>
        <v>11.799999999999999</v>
      </c>
      <c r="M74">
        <f t="shared" si="49"/>
        <v>0.2</v>
      </c>
      <c r="N74" s="6">
        <v>2.7</v>
      </c>
      <c r="O74" s="6">
        <v>2.7</v>
      </c>
      <c r="P74" s="6">
        <v>11.4</v>
      </c>
      <c r="Q74" s="6">
        <v>11.4</v>
      </c>
      <c r="R74" s="6">
        <v>6.8</v>
      </c>
      <c r="S74" s="6">
        <v>6.8</v>
      </c>
      <c r="T74" s="6">
        <v>6.8</v>
      </c>
      <c r="U74" s="6">
        <v>6.8</v>
      </c>
      <c r="V74" s="18">
        <f t="shared" si="50"/>
        <v>17.5</v>
      </c>
      <c r="W74" s="6">
        <v>1.1</v>
      </c>
      <c r="X74" s="6">
        <v>3.2</v>
      </c>
      <c r="Y74" s="6">
        <v>1.2</v>
      </c>
      <c r="Z74" s="6">
        <v>4.3</v>
      </c>
      <c r="AA74" s="6">
        <v>3</v>
      </c>
      <c r="AB74" s="6">
        <v>3</v>
      </c>
      <c r="AC74" s="6">
        <v>3</v>
      </c>
      <c r="AD74" s="6">
        <f t="shared" si="51"/>
        <v>17.5</v>
      </c>
      <c r="AE74" s="6">
        <f t="shared" si="52"/>
        <v>18.6</v>
      </c>
      <c r="AF74" s="6">
        <f t="shared" si="53"/>
        <v>21.8</v>
      </c>
      <c r="AG74" s="6">
        <f t="shared" si="54"/>
        <v>23</v>
      </c>
      <c r="AH74" s="6">
        <f t="shared" si="55"/>
        <v>27.3</v>
      </c>
      <c r="AI74" s="6">
        <f t="shared" si="56"/>
        <v>30.3</v>
      </c>
      <c r="AJ74" s="6">
        <f t="shared" si="57"/>
        <v>33.3</v>
      </c>
      <c r="AK74" s="6">
        <f t="shared" si="58"/>
        <v>36.3</v>
      </c>
      <c r="AL74" s="6">
        <f t="shared" si="59"/>
        <v>0</v>
      </c>
      <c r="AM74" s="6">
        <f t="shared" si="60"/>
        <v>0</v>
      </c>
      <c r="AN74" s="6">
        <f t="shared" si="61"/>
        <v>0</v>
      </c>
      <c r="AO74" s="6">
        <f t="shared" si="62"/>
        <v>0</v>
      </c>
      <c r="AP74" s="6">
        <f t="shared" si="63"/>
        <v>0</v>
      </c>
      <c r="AQ74" s="6">
        <f t="shared" si="64"/>
        <v>0</v>
      </c>
      <c r="AR74" s="6">
        <f t="shared" si="65"/>
        <v>0</v>
      </c>
      <c r="AS74" s="6">
        <f t="shared" si="66"/>
        <v>0</v>
      </c>
      <c r="AT74" s="6">
        <f t="shared" si="67"/>
        <v>0</v>
      </c>
      <c r="AU74" s="6">
        <f t="shared" si="68"/>
        <v>0</v>
      </c>
      <c r="AV74" s="6">
        <f t="shared" si="69"/>
        <v>0</v>
      </c>
      <c r="AW74" s="6">
        <f t="shared" si="70"/>
        <v>0</v>
      </c>
      <c r="AX74" s="6">
        <f t="shared" si="71"/>
        <v>0</v>
      </c>
      <c r="AY74" s="6">
        <f t="shared" si="72"/>
        <v>0</v>
      </c>
      <c r="AZ74" s="6">
        <f t="shared" si="73"/>
        <v>0</v>
      </c>
      <c r="BA74" s="6">
        <f t="shared" si="74"/>
        <v>0</v>
      </c>
      <c r="BB74" s="6">
        <f t="shared" si="75"/>
        <v>0</v>
      </c>
      <c r="BC74" s="6">
        <f t="shared" si="76"/>
        <v>0</v>
      </c>
      <c r="BD74" s="6">
        <f t="shared" si="77"/>
        <v>0</v>
      </c>
      <c r="BE74" s="6">
        <f t="shared" si="78"/>
        <v>0</v>
      </c>
      <c r="BF74" s="6">
        <f t="shared" si="79"/>
        <v>0</v>
      </c>
      <c r="BG74" s="6">
        <f t="shared" si="80"/>
        <v>0</v>
      </c>
      <c r="BH74" s="6">
        <f t="shared" si="81"/>
        <v>0</v>
      </c>
      <c r="BI74" s="6">
        <f t="shared" si="82"/>
        <v>0</v>
      </c>
      <c r="BJ74" s="21">
        <f t="shared" si="83"/>
        <v>0</v>
      </c>
      <c r="BK74" s="19">
        <f t="shared" si="84"/>
        <v>0</v>
      </c>
    </row>
    <row r="75" spans="8:63" ht="12.75">
      <c r="H75" s="22">
        <f t="shared" si="45"/>
        <v>12</v>
      </c>
      <c r="I75" s="22">
        <f t="shared" si="46"/>
        <v>0.2</v>
      </c>
      <c r="J75" s="25">
        <f t="shared" si="85"/>
        <v>18</v>
      </c>
      <c r="K75" s="1">
        <f t="shared" si="47"/>
        <v>11.6</v>
      </c>
      <c r="L75">
        <f t="shared" si="48"/>
        <v>11.799999999999999</v>
      </c>
      <c r="M75">
        <f t="shared" si="49"/>
        <v>0.2</v>
      </c>
      <c r="N75" s="6">
        <v>2.7</v>
      </c>
      <c r="O75" s="6">
        <v>2.7</v>
      </c>
      <c r="P75" s="6">
        <v>11.4</v>
      </c>
      <c r="Q75" s="6">
        <v>11.4</v>
      </c>
      <c r="R75" s="6">
        <v>6.8</v>
      </c>
      <c r="S75" s="6">
        <v>6.8</v>
      </c>
      <c r="T75" s="6">
        <v>6.8</v>
      </c>
      <c r="U75" s="6">
        <v>6.8</v>
      </c>
      <c r="V75" s="18">
        <f t="shared" si="50"/>
        <v>18</v>
      </c>
      <c r="W75" s="6">
        <v>1.1</v>
      </c>
      <c r="X75" s="6">
        <v>3.2</v>
      </c>
      <c r="Y75" s="6">
        <v>1.2</v>
      </c>
      <c r="Z75" s="6">
        <v>4.3</v>
      </c>
      <c r="AA75" s="6">
        <v>3</v>
      </c>
      <c r="AB75" s="6">
        <v>3</v>
      </c>
      <c r="AC75" s="6">
        <v>3</v>
      </c>
      <c r="AD75" s="6">
        <f t="shared" si="51"/>
        <v>18</v>
      </c>
      <c r="AE75" s="6">
        <f t="shared" si="52"/>
        <v>19.1</v>
      </c>
      <c r="AF75" s="6">
        <f t="shared" si="53"/>
        <v>22.3</v>
      </c>
      <c r="AG75" s="6">
        <f t="shared" si="54"/>
        <v>23.5</v>
      </c>
      <c r="AH75" s="6">
        <f t="shared" si="55"/>
        <v>27.8</v>
      </c>
      <c r="AI75" s="6">
        <f t="shared" si="56"/>
        <v>30.8</v>
      </c>
      <c r="AJ75" s="6">
        <f t="shared" si="57"/>
        <v>33.8</v>
      </c>
      <c r="AK75" s="6">
        <f t="shared" si="58"/>
        <v>36.8</v>
      </c>
      <c r="AL75" s="6">
        <f t="shared" si="59"/>
        <v>0</v>
      </c>
      <c r="AM75" s="6">
        <f t="shared" si="60"/>
        <v>0</v>
      </c>
      <c r="AN75" s="6">
        <f t="shared" si="61"/>
        <v>0</v>
      </c>
      <c r="AO75" s="6">
        <f t="shared" si="62"/>
        <v>0</v>
      </c>
      <c r="AP75" s="6">
        <f t="shared" si="63"/>
        <v>0</v>
      </c>
      <c r="AQ75" s="6">
        <f t="shared" si="64"/>
        <v>0</v>
      </c>
      <c r="AR75" s="6">
        <f t="shared" si="65"/>
        <v>0</v>
      </c>
      <c r="AS75" s="6">
        <f t="shared" si="66"/>
        <v>0</v>
      </c>
      <c r="AT75" s="6">
        <f t="shared" si="67"/>
        <v>0</v>
      </c>
      <c r="AU75" s="6">
        <f t="shared" si="68"/>
        <v>0</v>
      </c>
      <c r="AV75" s="6">
        <f t="shared" si="69"/>
        <v>0</v>
      </c>
      <c r="AW75" s="6">
        <f t="shared" si="70"/>
        <v>0</v>
      </c>
      <c r="AX75" s="6">
        <f t="shared" si="71"/>
        <v>0</v>
      </c>
      <c r="AY75" s="6">
        <f t="shared" si="72"/>
        <v>0</v>
      </c>
      <c r="AZ75" s="6">
        <f t="shared" si="73"/>
        <v>0</v>
      </c>
      <c r="BA75" s="6">
        <f t="shared" si="74"/>
        <v>0</v>
      </c>
      <c r="BB75" s="6">
        <f t="shared" si="75"/>
        <v>0</v>
      </c>
      <c r="BC75" s="6">
        <f t="shared" si="76"/>
        <v>0</v>
      </c>
      <c r="BD75" s="6">
        <f t="shared" si="77"/>
        <v>0</v>
      </c>
      <c r="BE75" s="6">
        <f t="shared" si="78"/>
        <v>0</v>
      </c>
      <c r="BF75" s="6">
        <f t="shared" si="79"/>
        <v>0</v>
      </c>
      <c r="BG75" s="6">
        <f t="shared" si="80"/>
        <v>0</v>
      </c>
      <c r="BH75" s="6">
        <f t="shared" si="81"/>
        <v>0</v>
      </c>
      <c r="BI75" s="6">
        <f t="shared" si="82"/>
        <v>0</v>
      </c>
      <c r="BJ75" s="21">
        <f t="shared" si="83"/>
        <v>0</v>
      </c>
      <c r="BK75" s="19">
        <f t="shared" si="84"/>
        <v>0</v>
      </c>
    </row>
    <row r="76" spans="8:63" ht="12.75">
      <c r="H76" s="22">
        <f t="shared" si="45"/>
        <v>12</v>
      </c>
      <c r="I76" s="22">
        <f t="shared" si="46"/>
        <v>0.2</v>
      </c>
      <c r="J76" s="25">
        <f t="shared" si="85"/>
        <v>18.5</v>
      </c>
      <c r="K76" s="1">
        <f t="shared" si="47"/>
        <v>11.6</v>
      </c>
      <c r="L76">
        <f t="shared" si="48"/>
        <v>11.799999999999999</v>
      </c>
      <c r="M76">
        <f t="shared" si="49"/>
        <v>0.2</v>
      </c>
      <c r="N76" s="6">
        <v>2.7</v>
      </c>
      <c r="O76" s="6">
        <v>2.7</v>
      </c>
      <c r="P76" s="6">
        <v>11.4</v>
      </c>
      <c r="Q76" s="6">
        <v>11.4</v>
      </c>
      <c r="R76" s="6">
        <v>6.8</v>
      </c>
      <c r="S76" s="6">
        <v>6.8</v>
      </c>
      <c r="T76" s="6">
        <v>6.8</v>
      </c>
      <c r="U76" s="6">
        <v>6.8</v>
      </c>
      <c r="V76" s="18">
        <f t="shared" si="50"/>
        <v>18.5</v>
      </c>
      <c r="W76" s="6">
        <v>1.1</v>
      </c>
      <c r="X76" s="6">
        <v>3.2</v>
      </c>
      <c r="Y76" s="6">
        <v>1.2</v>
      </c>
      <c r="Z76" s="6">
        <v>4.3</v>
      </c>
      <c r="AA76" s="6">
        <v>3</v>
      </c>
      <c r="AB76" s="6">
        <v>3</v>
      </c>
      <c r="AC76" s="6">
        <v>3</v>
      </c>
      <c r="AD76" s="6">
        <f t="shared" si="51"/>
        <v>18.5</v>
      </c>
      <c r="AE76" s="6">
        <f t="shared" si="52"/>
        <v>19.6</v>
      </c>
      <c r="AF76" s="6">
        <f t="shared" si="53"/>
        <v>22.8</v>
      </c>
      <c r="AG76" s="6">
        <f t="shared" si="54"/>
        <v>24</v>
      </c>
      <c r="AH76" s="6">
        <f t="shared" si="55"/>
        <v>28.3</v>
      </c>
      <c r="AI76" s="6">
        <f t="shared" si="56"/>
        <v>31.3</v>
      </c>
      <c r="AJ76" s="6">
        <f t="shared" si="57"/>
        <v>34.3</v>
      </c>
      <c r="AK76" s="6">
        <f t="shared" si="58"/>
        <v>37.3</v>
      </c>
      <c r="AL76" s="6">
        <f t="shared" si="59"/>
        <v>0</v>
      </c>
      <c r="AM76" s="6">
        <f t="shared" si="60"/>
        <v>0</v>
      </c>
      <c r="AN76" s="6">
        <f t="shared" si="61"/>
        <v>0</v>
      </c>
      <c r="AO76" s="6">
        <f t="shared" si="62"/>
        <v>0</v>
      </c>
      <c r="AP76" s="6">
        <f t="shared" si="63"/>
        <v>0</v>
      </c>
      <c r="AQ76" s="6">
        <f t="shared" si="64"/>
        <v>0</v>
      </c>
      <c r="AR76" s="6">
        <f t="shared" si="65"/>
        <v>0</v>
      </c>
      <c r="AS76" s="6">
        <f t="shared" si="66"/>
        <v>0</v>
      </c>
      <c r="AT76" s="6">
        <f t="shared" si="67"/>
        <v>0</v>
      </c>
      <c r="AU76" s="6">
        <f t="shared" si="68"/>
        <v>0</v>
      </c>
      <c r="AV76" s="6">
        <f t="shared" si="69"/>
        <v>0</v>
      </c>
      <c r="AW76" s="6">
        <f t="shared" si="70"/>
        <v>0</v>
      </c>
      <c r="AX76" s="6">
        <f t="shared" si="71"/>
        <v>0</v>
      </c>
      <c r="AY76" s="6">
        <f t="shared" si="72"/>
        <v>0</v>
      </c>
      <c r="AZ76" s="6">
        <f t="shared" si="73"/>
        <v>0</v>
      </c>
      <c r="BA76" s="6">
        <f t="shared" si="74"/>
        <v>0</v>
      </c>
      <c r="BB76" s="6">
        <f t="shared" si="75"/>
        <v>0</v>
      </c>
      <c r="BC76" s="6">
        <f t="shared" si="76"/>
        <v>0</v>
      </c>
      <c r="BD76" s="6">
        <f t="shared" si="77"/>
        <v>0</v>
      </c>
      <c r="BE76" s="6">
        <f t="shared" si="78"/>
        <v>0</v>
      </c>
      <c r="BF76" s="6">
        <f t="shared" si="79"/>
        <v>0</v>
      </c>
      <c r="BG76" s="6">
        <f t="shared" si="80"/>
        <v>0</v>
      </c>
      <c r="BH76" s="6">
        <f t="shared" si="81"/>
        <v>0</v>
      </c>
      <c r="BI76" s="6">
        <f t="shared" si="82"/>
        <v>0</v>
      </c>
      <c r="BJ76" s="21">
        <f t="shared" si="83"/>
        <v>0</v>
      </c>
      <c r="BK76" s="19">
        <f t="shared" si="84"/>
        <v>0</v>
      </c>
    </row>
    <row r="77" spans="8:63" ht="12.75">
      <c r="H77" s="22">
        <f t="shared" si="45"/>
        <v>12</v>
      </c>
      <c r="I77" s="22">
        <f t="shared" si="46"/>
        <v>0.2</v>
      </c>
      <c r="J77" s="25">
        <f t="shared" si="85"/>
        <v>19</v>
      </c>
      <c r="K77" s="1">
        <f t="shared" si="47"/>
        <v>11.6</v>
      </c>
      <c r="L77">
        <f t="shared" si="48"/>
        <v>11.799999999999999</v>
      </c>
      <c r="M77">
        <f t="shared" si="49"/>
        <v>0.2</v>
      </c>
      <c r="N77" s="6">
        <v>2.7</v>
      </c>
      <c r="O77" s="6">
        <v>2.7</v>
      </c>
      <c r="P77" s="6">
        <v>11.4</v>
      </c>
      <c r="Q77" s="6">
        <v>11.4</v>
      </c>
      <c r="R77" s="6">
        <v>6.8</v>
      </c>
      <c r="S77" s="6">
        <v>6.8</v>
      </c>
      <c r="T77" s="6">
        <v>6.8</v>
      </c>
      <c r="U77" s="6">
        <v>6.8</v>
      </c>
      <c r="V77" s="18">
        <f t="shared" si="50"/>
        <v>19</v>
      </c>
      <c r="W77" s="6">
        <v>1.1</v>
      </c>
      <c r="X77" s="6">
        <v>3.2</v>
      </c>
      <c r="Y77" s="6">
        <v>1.2</v>
      </c>
      <c r="Z77" s="6">
        <v>4.3</v>
      </c>
      <c r="AA77" s="6">
        <v>3</v>
      </c>
      <c r="AB77" s="6">
        <v>3</v>
      </c>
      <c r="AC77" s="6">
        <v>3</v>
      </c>
      <c r="AD77" s="6">
        <f t="shared" si="51"/>
        <v>19</v>
      </c>
      <c r="AE77" s="6">
        <f t="shared" si="52"/>
        <v>20.1</v>
      </c>
      <c r="AF77" s="6">
        <f t="shared" si="53"/>
        <v>23.3</v>
      </c>
      <c r="AG77" s="6">
        <f t="shared" si="54"/>
        <v>24.5</v>
      </c>
      <c r="AH77" s="6">
        <f t="shared" si="55"/>
        <v>28.8</v>
      </c>
      <c r="AI77" s="6">
        <f t="shared" si="56"/>
        <v>31.8</v>
      </c>
      <c r="AJ77" s="6">
        <f t="shared" si="57"/>
        <v>34.8</v>
      </c>
      <c r="AK77" s="6">
        <f t="shared" si="58"/>
        <v>37.8</v>
      </c>
      <c r="AL77" s="6">
        <f t="shared" si="59"/>
        <v>0</v>
      </c>
      <c r="AM77" s="6">
        <f t="shared" si="60"/>
        <v>0</v>
      </c>
      <c r="AN77" s="6">
        <f t="shared" si="61"/>
        <v>0</v>
      </c>
      <c r="AO77" s="6">
        <f t="shared" si="62"/>
        <v>0</v>
      </c>
      <c r="AP77" s="6">
        <f t="shared" si="63"/>
        <v>0</v>
      </c>
      <c r="AQ77" s="6">
        <f t="shared" si="64"/>
        <v>0</v>
      </c>
      <c r="AR77" s="6">
        <f t="shared" si="65"/>
        <v>0</v>
      </c>
      <c r="AS77" s="6">
        <f t="shared" si="66"/>
        <v>0</v>
      </c>
      <c r="AT77" s="6">
        <f t="shared" si="67"/>
        <v>0</v>
      </c>
      <c r="AU77" s="6">
        <f t="shared" si="68"/>
        <v>0</v>
      </c>
      <c r="AV77" s="6">
        <f t="shared" si="69"/>
        <v>0</v>
      </c>
      <c r="AW77" s="6">
        <f t="shared" si="70"/>
        <v>0</v>
      </c>
      <c r="AX77" s="6">
        <f t="shared" si="71"/>
        <v>0</v>
      </c>
      <c r="AY77" s="6">
        <f t="shared" si="72"/>
        <v>0</v>
      </c>
      <c r="AZ77" s="6">
        <f t="shared" si="73"/>
        <v>0</v>
      </c>
      <c r="BA77" s="6">
        <f t="shared" si="74"/>
        <v>0</v>
      </c>
      <c r="BB77" s="6">
        <f t="shared" si="75"/>
        <v>0</v>
      </c>
      <c r="BC77" s="6">
        <f t="shared" si="76"/>
        <v>0</v>
      </c>
      <c r="BD77" s="6">
        <f t="shared" si="77"/>
        <v>0</v>
      </c>
      <c r="BE77" s="6">
        <f t="shared" si="78"/>
        <v>0</v>
      </c>
      <c r="BF77" s="6">
        <f t="shared" si="79"/>
        <v>0</v>
      </c>
      <c r="BG77" s="6">
        <f t="shared" si="80"/>
        <v>0</v>
      </c>
      <c r="BH77" s="6">
        <f t="shared" si="81"/>
        <v>0</v>
      </c>
      <c r="BI77" s="6">
        <f t="shared" si="82"/>
        <v>0</v>
      </c>
      <c r="BJ77" s="21">
        <f t="shared" si="83"/>
        <v>0</v>
      </c>
      <c r="BK77" s="19">
        <f t="shared" si="84"/>
        <v>0</v>
      </c>
    </row>
    <row r="78" spans="8:63" ht="12.75">
      <c r="H78" s="22">
        <f t="shared" si="45"/>
        <v>12</v>
      </c>
      <c r="I78" s="22">
        <f t="shared" si="46"/>
        <v>0.2</v>
      </c>
      <c r="J78" s="25">
        <f t="shared" si="85"/>
        <v>19.5</v>
      </c>
      <c r="K78" s="1">
        <f t="shared" si="47"/>
        <v>11.6</v>
      </c>
      <c r="L78">
        <f t="shared" si="48"/>
        <v>11.799999999999999</v>
      </c>
      <c r="M78">
        <f t="shared" si="49"/>
        <v>0.2</v>
      </c>
      <c r="N78" s="6">
        <v>2.7</v>
      </c>
      <c r="O78" s="6">
        <v>2.7</v>
      </c>
      <c r="P78" s="6">
        <v>11.4</v>
      </c>
      <c r="Q78" s="6">
        <v>11.4</v>
      </c>
      <c r="R78" s="6">
        <v>6.8</v>
      </c>
      <c r="S78" s="6">
        <v>6.8</v>
      </c>
      <c r="T78" s="6">
        <v>6.8</v>
      </c>
      <c r="U78" s="6">
        <v>6.8</v>
      </c>
      <c r="V78" s="18">
        <f t="shared" si="50"/>
        <v>19.5</v>
      </c>
      <c r="W78" s="6">
        <v>1.1</v>
      </c>
      <c r="X78" s="6">
        <v>3.2</v>
      </c>
      <c r="Y78" s="6">
        <v>1.2</v>
      </c>
      <c r="Z78" s="6">
        <v>4.3</v>
      </c>
      <c r="AA78" s="6">
        <v>3</v>
      </c>
      <c r="AB78" s="6">
        <v>3</v>
      </c>
      <c r="AC78" s="6">
        <v>3</v>
      </c>
      <c r="AD78" s="6">
        <f t="shared" si="51"/>
        <v>19.5</v>
      </c>
      <c r="AE78" s="6">
        <f t="shared" si="52"/>
        <v>20.6</v>
      </c>
      <c r="AF78" s="6">
        <f t="shared" si="53"/>
        <v>23.8</v>
      </c>
      <c r="AG78" s="6">
        <f t="shared" si="54"/>
        <v>25</v>
      </c>
      <c r="AH78" s="6">
        <f t="shared" si="55"/>
        <v>29.3</v>
      </c>
      <c r="AI78" s="6">
        <f t="shared" si="56"/>
        <v>32.3</v>
      </c>
      <c r="AJ78" s="6">
        <f t="shared" si="57"/>
        <v>35.3</v>
      </c>
      <c r="AK78" s="6">
        <f t="shared" si="58"/>
        <v>38.3</v>
      </c>
      <c r="AL78" s="6">
        <f t="shared" si="59"/>
        <v>0</v>
      </c>
      <c r="AM78" s="6">
        <f t="shared" si="60"/>
        <v>0</v>
      </c>
      <c r="AN78" s="6">
        <f t="shared" si="61"/>
        <v>0</v>
      </c>
      <c r="AO78" s="6">
        <f t="shared" si="62"/>
        <v>0</v>
      </c>
      <c r="AP78" s="6">
        <f t="shared" si="63"/>
        <v>0</v>
      </c>
      <c r="AQ78" s="6">
        <f t="shared" si="64"/>
        <v>0</v>
      </c>
      <c r="AR78" s="6">
        <f t="shared" si="65"/>
        <v>0</v>
      </c>
      <c r="AS78" s="6">
        <f t="shared" si="66"/>
        <v>0</v>
      </c>
      <c r="AT78" s="6">
        <f t="shared" si="67"/>
        <v>0</v>
      </c>
      <c r="AU78" s="6">
        <f t="shared" si="68"/>
        <v>0</v>
      </c>
      <c r="AV78" s="6">
        <f t="shared" si="69"/>
        <v>0</v>
      </c>
      <c r="AW78" s="6">
        <f t="shared" si="70"/>
        <v>0</v>
      </c>
      <c r="AX78" s="6">
        <f t="shared" si="71"/>
        <v>0</v>
      </c>
      <c r="AY78" s="6">
        <f t="shared" si="72"/>
        <v>0</v>
      </c>
      <c r="AZ78" s="6">
        <f t="shared" si="73"/>
        <v>0</v>
      </c>
      <c r="BA78" s="6">
        <f t="shared" si="74"/>
        <v>0</v>
      </c>
      <c r="BB78" s="6">
        <f t="shared" si="75"/>
        <v>0</v>
      </c>
      <c r="BC78" s="6">
        <f t="shared" si="76"/>
        <v>0</v>
      </c>
      <c r="BD78" s="6">
        <f t="shared" si="77"/>
        <v>0</v>
      </c>
      <c r="BE78" s="6">
        <f t="shared" si="78"/>
        <v>0</v>
      </c>
      <c r="BF78" s="6">
        <f t="shared" si="79"/>
        <v>0</v>
      </c>
      <c r="BG78" s="6">
        <f t="shared" si="80"/>
        <v>0</v>
      </c>
      <c r="BH78" s="6">
        <f t="shared" si="81"/>
        <v>0</v>
      </c>
      <c r="BI78" s="6">
        <f t="shared" si="82"/>
        <v>0</v>
      </c>
      <c r="BJ78" s="21">
        <f t="shared" si="83"/>
        <v>0</v>
      </c>
      <c r="BK78" s="19">
        <f t="shared" si="84"/>
        <v>0</v>
      </c>
    </row>
    <row r="79" spans="8:63" ht="12.75">
      <c r="H79" s="22">
        <f t="shared" si="45"/>
        <v>12</v>
      </c>
      <c r="I79" s="22">
        <f t="shared" si="46"/>
        <v>0.2</v>
      </c>
      <c r="J79" s="25">
        <f t="shared" si="85"/>
        <v>20</v>
      </c>
      <c r="K79" s="1">
        <f t="shared" si="47"/>
        <v>11.6</v>
      </c>
      <c r="L79">
        <f t="shared" si="48"/>
        <v>11.799999999999999</v>
      </c>
      <c r="M79">
        <f t="shared" si="49"/>
        <v>0.2</v>
      </c>
      <c r="N79" s="6">
        <v>2.7</v>
      </c>
      <c r="O79" s="6">
        <v>2.7</v>
      </c>
      <c r="P79" s="6">
        <v>11.4</v>
      </c>
      <c r="Q79" s="6">
        <v>11.4</v>
      </c>
      <c r="R79" s="6">
        <v>6.8</v>
      </c>
      <c r="S79" s="6">
        <v>6.8</v>
      </c>
      <c r="T79" s="6">
        <v>6.8</v>
      </c>
      <c r="U79" s="6">
        <v>6.8</v>
      </c>
      <c r="V79" s="18">
        <f t="shared" si="50"/>
        <v>20</v>
      </c>
      <c r="W79" s="6">
        <v>1.1</v>
      </c>
      <c r="X79" s="6">
        <v>3.2</v>
      </c>
      <c r="Y79" s="6">
        <v>1.2</v>
      </c>
      <c r="Z79" s="6">
        <v>4.3</v>
      </c>
      <c r="AA79" s="6">
        <v>3</v>
      </c>
      <c r="AB79" s="6">
        <v>3</v>
      </c>
      <c r="AC79" s="6">
        <v>3</v>
      </c>
      <c r="AD79" s="6">
        <f t="shared" si="51"/>
        <v>20</v>
      </c>
      <c r="AE79" s="6">
        <f t="shared" si="52"/>
        <v>21.1</v>
      </c>
      <c r="AF79" s="6">
        <f t="shared" si="53"/>
        <v>24.3</v>
      </c>
      <c r="AG79" s="6">
        <f t="shared" si="54"/>
        <v>25.5</v>
      </c>
      <c r="AH79" s="6">
        <f t="shared" si="55"/>
        <v>29.8</v>
      </c>
      <c r="AI79" s="6">
        <f t="shared" si="56"/>
        <v>32.8</v>
      </c>
      <c r="AJ79" s="6">
        <f t="shared" si="57"/>
        <v>35.8</v>
      </c>
      <c r="AK79" s="6">
        <f t="shared" si="58"/>
        <v>38.8</v>
      </c>
      <c r="AL79" s="6">
        <f t="shared" si="59"/>
        <v>0</v>
      </c>
      <c r="AM79" s="6">
        <f t="shared" si="60"/>
        <v>0</v>
      </c>
      <c r="AN79" s="6">
        <f t="shared" si="61"/>
        <v>0</v>
      </c>
      <c r="AO79" s="6">
        <f t="shared" si="62"/>
        <v>0</v>
      </c>
      <c r="AP79" s="6">
        <f t="shared" si="63"/>
        <v>0</v>
      </c>
      <c r="AQ79" s="6">
        <f t="shared" si="64"/>
        <v>0</v>
      </c>
      <c r="AR79" s="6">
        <f t="shared" si="65"/>
        <v>0</v>
      </c>
      <c r="AS79" s="6">
        <f t="shared" si="66"/>
        <v>0</v>
      </c>
      <c r="AT79" s="6">
        <f t="shared" si="67"/>
        <v>0</v>
      </c>
      <c r="AU79" s="6">
        <f t="shared" si="68"/>
        <v>0</v>
      </c>
      <c r="AV79" s="6">
        <f t="shared" si="69"/>
        <v>0</v>
      </c>
      <c r="AW79" s="6">
        <f t="shared" si="70"/>
        <v>0</v>
      </c>
      <c r="AX79" s="6">
        <f t="shared" si="71"/>
        <v>0</v>
      </c>
      <c r="AY79" s="6">
        <f t="shared" si="72"/>
        <v>0</v>
      </c>
      <c r="AZ79" s="6">
        <f t="shared" si="73"/>
        <v>0</v>
      </c>
      <c r="BA79" s="6">
        <f t="shared" si="74"/>
        <v>0</v>
      </c>
      <c r="BB79" s="6">
        <f t="shared" si="75"/>
        <v>0</v>
      </c>
      <c r="BC79" s="6">
        <f t="shared" si="76"/>
        <v>0</v>
      </c>
      <c r="BD79" s="6">
        <f t="shared" si="77"/>
        <v>0</v>
      </c>
      <c r="BE79" s="6">
        <f t="shared" si="78"/>
        <v>0</v>
      </c>
      <c r="BF79" s="6">
        <f t="shared" si="79"/>
        <v>0</v>
      </c>
      <c r="BG79" s="6">
        <f t="shared" si="80"/>
        <v>0</v>
      </c>
      <c r="BH79" s="6">
        <f t="shared" si="81"/>
        <v>0</v>
      </c>
      <c r="BI79" s="6">
        <f t="shared" si="82"/>
        <v>0</v>
      </c>
      <c r="BJ79" s="21">
        <f t="shared" si="83"/>
        <v>0</v>
      </c>
      <c r="BK79" s="19">
        <f t="shared" si="84"/>
        <v>0</v>
      </c>
    </row>
    <row r="80" spans="8:63" ht="12.75">
      <c r="H80" s="22">
        <f t="shared" si="45"/>
        <v>12</v>
      </c>
      <c r="I80" s="22">
        <f t="shared" si="46"/>
        <v>0.2</v>
      </c>
      <c r="J80" s="25">
        <f t="shared" si="85"/>
        <v>20.5</v>
      </c>
      <c r="K80" s="1">
        <f t="shared" si="47"/>
        <v>11.6</v>
      </c>
      <c r="L80">
        <f t="shared" si="48"/>
        <v>11.799999999999999</v>
      </c>
      <c r="M80">
        <f t="shared" si="49"/>
        <v>0.2</v>
      </c>
      <c r="N80" s="6">
        <v>2.7</v>
      </c>
      <c r="O80" s="6">
        <v>2.7</v>
      </c>
      <c r="P80" s="6">
        <v>11.4</v>
      </c>
      <c r="Q80" s="6">
        <v>11.4</v>
      </c>
      <c r="R80" s="6">
        <v>6.8</v>
      </c>
      <c r="S80" s="6">
        <v>6.8</v>
      </c>
      <c r="T80" s="6">
        <v>6.8</v>
      </c>
      <c r="U80" s="6">
        <v>6.8</v>
      </c>
      <c r="V80" s="18">
        <f t="shared" si="50"/>
        <v>20.5</v>
      </c>
      <c r="W80" s="6">
        <v>1.1</v>
      </c>
      <c r="X80" s="6">
        <v>3.2</v>
      </c>
      <c r="Y80" s="6">
        <v>1.2</v>
      </c>
      <c r="Z80" s="6">
        <v>4.3</v>
      </c>
      <c r="AA80" s="6">
        <v>3</v>
      </c>
      <c r="AB80" s="6">
        <v>3</v>
      </c>
      <c r="AC80" s="6">
        <v>3</v>
      </c>
      <c r="AD80" s="6">
        <f t="shared" si="51"/>
        <v>20.5</v>
      </c>
      <c r="AE80" s="6">
        <f t="shared" si="52"/>
        <v>21.6</v>
      </c>
      <c r="AF80" s="6">
        <f t="shared" si="53"/>
        <v>24.8</v>
      </c>
      <c r="AG80" s="6">
        <f t="shared" si="54"/>
        <v>26</v>
      </c>
      <c r="AH80" s="6">
        <f t="shared" si="55"/>
        <v>30.3</v>
      </c>
      <c r="AI80" s="6">
        <f t="shared" si="56"/>
        <v>33.3</v>
      </c>
      <c r="AJ80" s="6">
        <f t="shared" si="57"/>
        <v>36.3</v>
      </c>
      <c r="AK80" s="6">
        <f t="shared" si="58"/>
        <v>39.3</v>
      </c>
      <c r="AL80" s="6">
        <f t="shared" si="59"/>
        <v>0</v>
      </c>
      <c r="AM80" s="6">
        <f t="shared" si="60"/>
        <v>0</v>
      </c>
      <c r="AN80" s="6">
        <f t="shared" si="61"/>
        <v>0</v>
      </c>
      <c r="AO80" s="6">
        <f t="shared" si="62"/>
        <v>0</v>
      </c>
      <c r="AP80" s="6">
        <f t="shared" si="63"/>
        <v>0</v>
      </c>
      <c r="AQ80" s="6">
        <f t="shared" si="64"/>
        <v>0</v>
      </c>
      <c r="AR80" s="6">
        <f t="shared" si="65"/>
        <v>0</v>
      </c>
      <c r="AS80" s="6">
        <f t="shared" si="66"/>
        <v>0</v>
      </c>
      <c r="AT80" s="6">
        <f t="shared" si="67"/>
        <v>0</v>
      </c>
      <c r="AU80" s="6">
        <f t="shared" si="68"/>
        <v>0</v>
      </c>
      <c r="AV80" s="6">
        <f t="shared" si="69"/>
        <v>0</v>
      </c>
      <c r="AW80" s="6">
        <f t="shared" si="70"/>
        <v>0</v>
      </c>
      <c r="AX80" s="6">
        <f t="shared" si="71"/>
        <v>0</v>
      </c>
      <c r="AY80" s="6">
        <f t="shared" si="72"/>
        <v>0</v>
      </c>
      <c r="AZ80" s="6">
        <f t="shared" si="73"/>
        <v>0</v>
      </c>
      <c r="BA80" s="6">
        <f t="shared" si="74"/>
        <v>0</v>
      </c>
      <c r="BB80" s="6">
        <f t="shared" si="75"/>
        <v>0</v>
      </c>
      <c r="BC80" s="6">
        <f t="shared" si="76"/>
        <v>0</v>
      </c>
      <c r="BD80" s="6">
        <f t="shared" si="77"/>
        <v>0</v>
      </c>
      <c r="BE80" s="6">
        <f t="shared" si="78"/>
        <v>0</v>
      </c>
      <c r="BF80" s="6">
        <f t="shared" si="79"/>
        <v>0</v>
      </c>
      <c r="BG80" s="6">
        <f t="shared" si="80"/>
        <v>0</v>
      </c>
      <c r="BH80" s="6">
        <f t="shared" si="81"/>
        <v>0</v>
      </c>
      <c r="BI80" s="6">
        <f t="shared" si="82"/>
        <v>0</v>
      </c>
      <c r="BJ80" s="21">
        <f t="shared" si="83"/>
        <v>0</v>
      </c>
      <c r="BK80" s="19">
        <f t="shared" si="84"/>
        <v>0</v>
      </c>
    </row>
    <row r="81" spans="8:63" ht="12.75">
      <c r="H81" s="22">
        <f t="shared" si="45"/>
        <v>12</v>
      </c>
      <c r="I81" s="22">
        <f t="shared" si="46"/>
        <v>0.2</v>
      </c>
      <c r="J81" s="25">
        <f t="shared" si="85"/>
        <v>21</v>
      </c>
      <c r="K81" s="1">
        <f t="shared" si="47"/>
        <v>11.6</v>
      </c>
      <c r="L81">
        <f t="shared" si="48"/>
        <v>11.799999999999999</v>
      </c>
      <c r="M81">
        <f t="shared" si="49"/>
        <v>0.2</v>
      </c>
      <c r="N81" s="6">
        <v>2.7</v>
      </c>
      <c r="O81" s="6">
        <v>2.7</v>
      </c>
      <c r="P81" s="6">
        <v>11.4</v>
      </c>
      <c r="Q81" s="6">
        <v>11.4</v>
      </c>
      <c r="R81" s="6">
        <v>6.8</v>
      </c>
      <c r="S81" s="6">
        <v>6.8</v>
      </c>
      <c r="T81" s="6">
        <v>6.8</v>
      </c>
      <c r="U81" s="6">
        <v>6.8</v>
      </c>
      <c r="V81" s="18">
        <f t="shared" si="50"/>
        <v>21</v>
      </c>
      <c r="W81" s="6">
        <v>1.1</v>
      </c>
      <c r="X81" s="6">
        <v>3.2</v>
      </c>
      <c r="Y81" s="6">
        <v>1.2</v>
      </c>
      <c r="Z81" s="6">
        <v>4.3</v>
      </c>
      <c r="AA81" s="6">
        <v>3</v>
      </c>
      <c r="AB81" s="6">
        <v>3</v>
      </c>
      <c r="AC81" s="6">
        <v>3</v>
      </c>
      <c r="AD81" s="6">
        <f t="shared" si="51"/>
        <v>21</v>
      </c>
      <c r="AE81" s="6">
        <f t="shared" si="52"/>
        <v>22.1</v>
      </c>
      <c r="AF81" s="6">
        <f t="shared" si="53"/>
        <v>25.3</v>
      </c>
      <c r="AG81" s="6">
        <f t="shared" si="54"/>
        <v>26.5</v>
      </c>
      <c r="AH81" s="6">
        <f t="shared" si="55"/>
        <v>30.8</v>
      </c>
      <c r="AI81" s="6">
        <f t="shared" si="56"/>
        <v>33.8</v>
      </c>
      <c r="AJ81" s="6">
        <f t="shared" si="57"/>
        <v>36.8</v>
      </c>
      <c r="AK81" s="6">
        <f t="shared" si="58"/>
        <v>39.8</v>
      </c>
      <c r="AL81" s="6">
        <f t="shared" si="59"/>
        <v>0</v>
      </c>
      <c r="AM81" s="6">
        <f t="shared" si="60"/>
        <v>0</v>
      </c>
      <c r="AN81" s="6">
        <f t="shared" si="61"/>
        <v>0</v>
      </c>
      <c r="AO81" s="6">
        <f t="shared" si="62"/>
        <v>0</v>
      </c>
      <c r="AP81" s="6">
        <f t="shared" si="63"/>
        <v>0</v>
      </c>
      <c r="AQ81" s="6">
        <f t="shared" si="64"/>
        <v>0</v>
      </c>
      <c r="AR81" s="6">
        <f t="shared" si="65"/>
        <v>0</v>
      </c>
      <c r="AS81" s="6">
        <f t="shared" si="66"/>
        <v>0</v>
      </c>
      <c r="AT81" s="6">
        <f t="shared" si="67"/>
        <v>0</v>
      </c>
      <c r="AU81" s="6">
        <f t="shared" si="68"/>
        <v>0</v>
      </c>
      <c r="AV81" s="6">
        <f t="shared" si="69"/>
        <v>0</v>
      </c>
      <c r="AW81" s="6">
        <f t="shared" si="70"/>
        <v>0</v>
      </c>
      <c r="AX81" s="6">
        <f t="shared" si="71"/>
        <v>0</v>
      </c>
      <c r="AY81" s="6">
        <f t="shared" si="72"/>
        <v>0</v>
      </c>
      <c r="AZ81" s="6">
        <f t="shared" si="73"/>
        <v>0</v>
      </c>
      <c r="BA81" s="6">
        <f t="shared" si="74"/>
        <v>0</v>
      </c>
      <c r="BB81" s="6">
        <f t="shared" si="75"/>
        <v>0</v>
      </c>
      <c r="BC81" s="6">
        <f t="shared" si="76"/>
        <v>0</v>
      </c>
      <c r="BD81" s="6">
        <f t="shared" si="77"/>
        <v>0</v>
      </c>
      <c r="BE81" s="6">
        <f t="shared" si="78"/>
        <v>0</v>
      </c>
      <c r="BF81" s="6">
        <f t="shared" si="79"/>
        <v>0</v>
      </c>
      <c r="BG81" s="6">
        <f t="shared" si="80"/>
        <v>0</v>
      </c>
      <c r="BH81" s="6">
        <f t="shared" si="81"/>
        <v>0</v>
      </c>
      <c r="BI81" s="6">
        <f t="shared" si="82"/>
        <v>0</v>
      </c>
      <c r="BJ81" s="21">
        <f t="shared" si="83"/>
        <v>0</v>
      </c>
      <c r="BK81" s="19">
        <f t="shared" si="84"/>
        <v>0</v>
      </c>
    </row>
    <row r="82" spans="8:63" ht="12.75">
      <c r="H82" s="22">
        <f t="shared" si="45"/>
        <v>12</v>
      </c>
      <c r="I82" s="22">
        <f t="shared" si="46"/>
        <v>0.2</v>
      </c>
      <c r="J82" s="25">
        <f t="shared" si="85"/>
        <v>21.5</v>
      </c>
      <c r="K82" s="1">
        <f t="shared" si="47"/>
        <v>11.6</v>
      </c>
      <c r="L82">
        <f t="shared" si="48"/>
        <v>11.799999999999999</v>
      </c>
      <c r="M82">
        <f t="shared" si="49"/>
        <v>0.2</v>
      </c>
      <c r="N82" s="6">
        <v>2.7</v>
      </c>
      <c r="O82" s="6">
        <v>2.7</v>
      </c>
      <c r="P82" s="6">
        <v>11.4</v>
      </c>
      <c r="Q82" s="6">
        <v>11.4</v>
      </c>
      <c r="R82" s="6">
        <v>6.8</v>
      </c>
      <c r="S82" s="6">
        <v>6.8</v>
      </c>
      <c r="T82" s="6">
        <v>6.8</v>
      </c>
      <c r="U82" s="6">
        <v>6.8</v>
      </c>
      <c r="V82" s="18">
        <f t="shared" si="50"/>
        <v>21.5</v>
      </c>
      <c r="W82" s="6">
        <v>1.1</v>
      </c>
      <c r="X82" s="6">
        <v>3.2</v>
      </c>
      <c r="Y82" s="6">
        <v>1.2</v>
      </c>
      <c r="Z82" s="6">
        <v>4.3</v>
      </c>
      <c r="AA82" s="6">
        <v>3</v>
      </c>
      <c r="AB82" s="6">
        <v>3</v>
      </c>
      <c r="AC82" s="6">
        <v>3</v>
      </c>
      <c r="AD82" s="6">
        <f t="shared" si="51"/>
        <v>21.5</v>
      </c>
      <c r="AE82" s="6">
        <f t="shared" si="52"/>
        <v>22.6</v>
      </c>
      <c r="AF82" s="6">
        <f t="shared" si="53"/>
        <v>25.8</v>
      </c>
      <c r="AG82" s="6">
        <f t="shared" si="54"/>
        <v>27</v>
      </c>
      <c r="AH82" s="6">
        <f t="shared" si="55"/>
        <v>31.3</v>
      </c>
      <c r="AI82" s="6">
        <f t="shared" si="56"/>
        <v>34.3</v>
      </c>
      <c r="AJ82" s="6">
        <f t="shared" si="57"/>
        <v>37.3</v>
      </c>
      <c r="AK82" s="6">
        <f t="shared" si="58"/>
        <v>40.3</v>
      </c>
      <c r="AL82" s="6">
        <f t="shared" si="59"/>
        <v>0</v>
      </c>
      <c r="AM82" s="6">
        <f t="shared" si="60"/>
        <v>0</v>
      </c>
      <c r="AN82" s="6">
        <f t="shared" si="61"/>
        <v>0</v>
      </c>
      <c r="AO82" s="6">
        <f t="shared" si="62"/>
        <v>0</v>
      </c>
      <c r="AP82" s="6">
        <f t="shared" si="63"/>
        <v>0</v>
      </c>
      <c r="AQ82" s="6">
        <f t="shared" si="64"/>
        <v>0</v>
      </c>
      <c r="AR82" s="6">
        <f t="shared" si="65"/>
        <v>0</v>
      </c>
      <c r="AS82" s="6">
        <f t="shared" si="66"/>
        <v>0</v>
      </c>
      <c r="AT82" s="6">
        <f t="shared" si="67"/>
        <v>0</v>
      </c>
      <c r="AU82" s="6">
        <f t="shared" si="68"/>
        <v>0</v>
      </c>
      <c r="AV82" s="6">
        <f t="shared" si="69"/>
        <v>0</v>
      </c>
      <c r="AW82" s="6">
        <f t="shared" si="70"/>
        <v>0</v>
      </c>
      <c r="AX82" s="6">
        <f t="shared" si="71"/>
        <v>0</v>
      </c>
      <c r="AY82" s="6">
        <f t="shared" si="72"/>
        <v>0</v>
      </c>
      <c r="AZ82" s="6">
        <f t="shared" si="73"/>
        <v>0</v>
      </c>
      <c r="BA82" s="6">
        <f t="shared" si="74"/>
        <v>0</v>
      </c>
      <c r="BB82" s="6">
        <f t="shared" si="75"/>
        <v>0</v>
      </c>
      <c r="BC82" s="6">
        <f t="shared" si="76"/>
        <v>0</v>
      </c>
      <c r="BD82" s="6">
        <f t="shared" si="77"/>
        <v>0</v>
      </c>
      <c r="BE82" s="6">
        <f t="shared" si="78"/>
        <v>0</v>
      </c>
      <c r="BF82" s="6">
        <f t="shared" si="79"/>
        <v>0</v>
      </c>
      <c r="BG82" s="6">
        <f t="shared" si="80"/>
        <v>0</v>
      </c>
      <c r="BH82" s="6">
        <f t="shared" si="81"/>
        <v>0</v>
      </c>
      <c r="BI82" s="6">
        <f t="shared" si="82"/>
        <v>0</v>
      </c>
      <c r="BJ82" s="21">
        <f t="shared" si="83"/>
        <v>0</v>
      </c>
      <c r="BK82" s="19">
        <f t="shared" si="84"/>
        <v>0</v>
      </c>
    </row>
    <row r="83" spans="8:63" ht="12.75">
      <c r="H83" s="22">
        <f t="shared" si="45"/>
        <v>12</v>
      </c>
      <c r="I83" s="22">
        <f t="shared" si="46"/>
        <v>0.2</v>
      </c>
      <c r="J83" s="25">
        <f t="shared" si="85"/>
        <v>22</v>
      </c>
      <c r="K83" s="1">
        <f t="shared" si="47"/>
        <v>11.6</v>
      </c>
      <c r="L83">
        <f t="shared" si="48"/>
        <v>11.799999999999999</v>
      </c>
      <c r="M83">
        <f t="shared" si="49"/>
        <v>0.2</v>
      </c>
      <c r="N83" s="6">
        <v>2.7</v>
      </c>
      <c r="O83" s="6">
        <v>2.7</v>
      </c>
      <c r="P83" s="6">
        <v>11.4</v>
      </c>
      <c r="Q83" s="6">
        <v>11.4</v>
      </c>
      <c r="R83" s="6">
        <v>6.8</v>
      </c>
      <c r="S83" s="6">
        <v>6.8</v>
      </c>
      <c r="T83" s="6">
        <v>6.8</v>
      </c>
      <c r="U83" s="6">
        <v>6.8</v>
      </c>
      <c r="V83" s="18">
        <f t="shared" si="50"/>
        <v>22</v>
      </c>
      <c r="W83" s="6">
        <v>1.1</v>
      </c>
      <c r="X83" s="6">
        <v>3.2</v>
      </c>
      <c r="Y83" s="6">
        <v>1.2</v>
      </c>
      <c r="Z83" s="6">
        <v>4.3</v>
      </c>
      <c r="AA83" s="6">
        <v>3</v>
      </c>
      <c r="AB83" s="6">
        <v>3</v>
      </c>
      <c r="AC83" s="6">
        <v>3</v>
      </c>
      <c r="AD83" s="6">
        <f t="shared" si="51"/>
        <v>22</v>
      </c>
      <c r="AE83" s="6">
        <f t="shared" si="52"/>
        <v>23.1</v>
      </c>
      <c r="AF83" s="6">
        <f t="shared" si="53"/>
        <v>26.3</v>
      </c>
      <c r="AG83" s="6">
        <f t="shared" si="54"/>
        <v>27.5</v>
      </c>
      <c r="AH83" s="6">
        <f t="shared" si="55"/>
        <v>31.8</v>
      </c>
      <c r="AI83" s="6">
        <f t="shared" si="56"/>
        <v>34.8</v>
      </c>
      <c r="AJ83" s="6">
        <f t="shared" si="57"/>
        <v>37.8</v>
      </c>
      <c r="AK83" s="6">
        <f t="shared" si="58"/>
        <v>40.8</v>
      </c>
      <c r="AL83" s="6">
        <f t="shared" si="59"/>
        <v>0</v>
      </c>
      <c r="AM83" s="6">
        <f t="shared" si="60"/>
        <v>0</v>
      </c>
      <c r="AN83" s="6">
        <f t="shared" si="61"/>
        <v>0</v>
      </c>
      <c r="AO83" s="6">
        <f t="shared" si="62"/>
        <v>0</v>
      </c>
      <c r="AP83" s="6">
        <f t="shared" si="63"/>
        <v>0</v>
      </c>
      <c r="AQ83" s="6">
        <f t="shared" si="64"/>
        <v>0</v>
      </c>
      <c r="AR83" s="6">
        <f t="shared" si="65"/>
        <v>0</v>
      </c>
      <c r="AS83" s="6">
        <f t="shared" si="66"/>
        <v>0</v>
      </c>
      <c r="AT83" s="6">
        <f t="shared" si="67"/>
        <v>0</v>
      </c>
      <c r="AU83" s="6">
        <f t="shared" si="68"/>
        <v>0</v>
      </c>
      <c r="AV83" s="6">
        <f t="shared" si="69"/>
        <v>0</v>
      </c>
      <c r="AW83" s="6">
        <f t="shared" si="70"/>
        <v>0</v>
      </c>
      <c r="AX83" s="6">
        <f t="shared" si="71"/>
        <v>0</v>
      </c>
      <c r="AY83" s="6">
        <f t="shared" si="72"/>
        <v>0</v>
      </c>
      <c r="AZ83" s="6">
        <f t="shared" si="73"/>
        <v>0</v>
      </c>
      <c r="BA83" s="6">
        <f t="shared" si="74"/>
        <v>0</v>
      </c>
      <c r="BB83" s="6">
        <f t="shared" si="75"/>
        <v>0</v>
      </c>
      <c r="BC83" s="6">
        <f t="shared" si="76"/>
        <v>0</v>
      </c>
      <c r="BD83" s="6">
        <f t="shared" si="77"/>
        <v>0</v>
      </c>
      <c r="BE83" s="6">
        <f t="shared" si="78"/>
        <v>0</v>
      </c>
      <c r="BF83" s="6">
        <f t="shared" si="79"/>
        <v>0</v>
      </c>
      <c r="BG83" s="6">
        <f t="shared" si="80"/>
        <v>0</v>
      </c>
      <c r="BH83" s="6">
        <f t="shared" si="81"/>
        <v>0</v>
      </c>
      <c r="BI83" s="6">
        <f t="shared" si="82"/>
        <v>0</v>
      </c>
      <c r="BJ83" s="21">
        <f t="shared" si="83"/>
        <v>0</v>
      </c>
      <c r="BK83" s="19">
        <f t="shared" si="84"/>
        <v>0</v>
      </c>
    </row>
    <row r="84" spans="8:63" ht="12.75">
      <c r="H84" s="22">
        <f t="shared" si="45"/>
        <v>12</v>
      </c>
      <c r="I84" s="22">
        <f t="shared" si="46"/>
        <v>0.2</v>
      </c>
      <c r="J84" s="25">
        <f t="shared" si="85"/>
        <v>22.5</v>
      </c>
      <c r="K84" s="1">
        <f t="shared" si="47"/>
        <v>11.6</v>
      </c>
      <c r="L84">
        <f t="shared" si="48"/>
        <v>11.799999999999999</v>
      </c>
      <c r="M84">
        <f t="shared" si="49"/>
        <v>0.2</v>
      </c>
      <c r="N84" s="6">
        <v>2.7</v>
      </c>
      <c r="O84" s="6">
        <v>2.7</v>
      </c>
      <c r="P84" s="6">
        <v>11.4</v>
      </c>
      <c r="Q84" s="6">
        <v>11.4</v>
      </c>
      <c r="R84" s="6">
        <v>6.8</v>
      </c>
      <c r="S84" s="6">
        <v>6.8</v>
      </c>
      <c r="T84" s="6">
        <v>6.8</v>
      </c>
      <c r="U84" s="6">
        <v>6.8</v>
      </c>
      <c r="V84" s="18">
        <f t="shared" si="50"/>
        <v>22.5</v>
      </c>
      <c r="W84" s="6">
        <v>1.1</v>
      </c>
      <c r="X84" s="6">
        <v>3.2</v>
      </c>
      <c r="Y84" s="6">
        <v>1.2</v>
      </c>
      <c r="Z84" s="6">
        <v>4.3</v>
      </c>
      <c r="AA84" s="6">
        <v>3</v>
      </c>
      <c r="AB84" s="6">
        <v>3</v>
      </c>
      <c r="AC84" s="6">
        <v>3</v>
      </c>
      <c r="AD84" s="6">
        <f t="shared" si="51"/>
        <v>22.5</v>
      </c>
      <c r="AE84" s="6">
        <f t="shared" si="52"/>
        <v>23.6</v>
      </c>
      <c r="AF84" s="6">
        <f t="shared" si="53"/>
        <v>26.8</v>
      </c>
      <c r="AG84" s="6">
        <f t="shared" si="54"/>
        <v>28</v>
      </c>
      <c r="AH84" s="6">
        <f t="shared" si="55"/>
        <v>32.3</v>
      </c>
      <c r="AI84" s="6">
        <f t="shared" si="56"/>
        <v>35.3</v>
      </c>
      <c r="AJ84" s="6">
        <f t="shared" si="57"/>
        <v>38.3</v>
      </c>
      <c r="AK84" s="6">
        <f t="shared" si="58"/>
        <v>41.3</v>
      </c>
      <c r="AL84" s="6">
        <f t="shared" si="59"/>
        <v>0</v>
      </c>
      <c r="AM84" s="6">
        <f t="shared" si="60"/>
        <v>0</v>
      </c>
      <c r="AN84" s="6">
        <f t="shared" si="61"/>
        <v>0</v>
      </c>
      <c r="AO84" s="6">
        <f t="shared" si="62"/>
        <v>0</v>
      </c>
      <c r="AP84" s="6">
        <f t="shared" si="63"/>
        <v>0</v>
      </c>
      <c r="AQ84" s="6">
        <f t="shared" si="64"/>
        <v>0</v>
      </c>
      <c r="AR84" s="6">
        <f t="shared" si="65"/>
        <v>0</v>
      </c>
      <c r="AS84" s="6">
        <f t="shared" si="66"/>
        <v>0</v>
      </c>
      <c r="AT84" s="6">
        <f t="shared" si="67"/>
        <v>0</v>
      </c>
      <c r="AU84" s="6">
        <f t="shared" si="68"/>
        <v>0</v>
      </c>
      <c r="AV84" s="6">
        <f t="shared" si="69"/>
        <v>0</v>
      </c>
      <c r="AW84" s="6">
        <f t="shared" si="70"/>
        <v>0</v>
      </c>
      <c r="AX84" s="6">
        <f t="shared" si="71"/>
        <v>0</v>
      </c>
      <c r="AY84" s="6">
        <f t="shared" si="72"/>
        <v>0</v>
      </c>
      <c r="AZ84" s="6">
        <f t="shared" si="73"/>
        <v>0</v>
      </c>
      <c r="BA84" s="6">
        <f t="shared" si="74"/>
        <v>0</v>
      </c>
      <c r="BB84" s="6">
        <f t="shared" si="75"/>
        <v>0</v>
      </c>
      <c r="BC84" s="6">
        <f t="shared" si="76"/>
        <v>0</v>
      </c>
      <c r="BD84" s="6">
        <f t="shared" si="77"/>
        <v>0</v>
      </c>
      <c r="BE84" s="6">
        <f t="shared" si="78"/>
        <v>0</v>
      </c>
      <c r="BF84" s="6">
        <f t="shared" si="79"/>
        <v>0</v>
      </c>
      <c r="BG84" s="6">
        <f t="shared" si="80"/>
        <v>0</v>
      </c>
      <c r="BH84" s="6">
        <f t="shared" si="81"/>
        <v>0</v>
      </c>
      <c r="BI84" s="6">
        <f t="shared" si="82"/>
        <v>0</v>
      </c>
      <c r="BJ84" s="21">
        <f t="shared" si="83"/>
        <v>0</v>
      </c>
      <c r="BK84" s="19">
        <f t="shared" si="84"/>
        <v>0</v>
      </c>
    </row>
    <row r="85" spans="8:63" ht="12.75">
      <c r="H85" s="22">
        <f t="shared" si="45"/>
        <v>12</v>
      </c>
      <c r="I85" s="22">
        <f t="shared" si="46"/>
        <v>0.2</v>
      </c>
      <c r="J85" s="25">
        <f t="shared" si="85"/>
        <v>23</v>
      </c>
      <c r="K85" s="1">
        <f t="shared" si="47"/>
        <v>11.6</v>
      </c>
      <c r="L85">
        <f t="shared" si="48"/>
        <v>11.799999999999999</v>
      </c>
      <c r="M85">
        <f t="shared" si="49"/>
        <v>0.2</v>
      </c>
      <c r="N85" s="6">
        <v>2.7</v>
      </c>
      <c r="O85" s="6">
        <v>2.7</v>
      </c>
      <c r="P85" s="6">
        <v>11.4</v>
      </c>
      <c r="Q85" s="6">
        <v>11.4</v>
      </c>
      <c r="R85" s="6">
        <v>6.8</v>
      </c>
      <c r="S85" s="6">
        <v>6.8</v>
      </c>
      <c r="T85" s="6">
        <v>6.8</v>
      </c>
      <c r="U85" s="6">
        <v>6.8</v>
      </c>
      <c r="V85" s="18">
        <f t="shared" si="50"/>
        <v>23</v>
      </c>
      <c r="W85" s="6">
        <v>1.1</v>
      </c>
      <c r="X85" s="6">
        <v>3.2</v>
      </c>
      <c r="Y85" s="6">
        <v>1.2</v>
      </c>
      <c r="Z85" s="6">
        <v>4.3</v>
      </c>
      <c r="AA85" s="6">
        <v>3</v>
      </c>
      <c r="AB85" s="6">
        <v>3</v>
      </c>
      <c r="AC85" s="6">
        <v>3</v>
      </c>
      <c r="AD85" s="6">
        <f t="shared" si="51"/>
        <v>23</v>
      </c>
      <c r="AE85" s="6">
        <f t="shared" si="52"/>
        <v>24.1</v>
      </c>
      <c r="AF85" s="6">
        <f t="shared" si="53"/>
        <v>27.3</v>
      </c>
      <c r="AG85" s="6">
        <f t="shared" si="54"/>
        <v>28.5</v>
      </c>
      <c r="AH85" s="6">
        <f t="shared" si="55"/>
        <v>32.8</v>
      </c>
      <c r="AI85" s="6">
        <f t="shared" si="56"/>
        <v>35.8</v>
      </c>
      <c r="AJ85" s="6">
        <f t="shared" si="57"/>
        <v>38.8</v>
      </c>
      <c r="AK85" s="6">
        <f t="shared" si="58"/>
        <v>41.8</v>
      </c>
      <c r="AL85" s="6">
        <f t="shared" si="59"/>
        <v>0</v>
      </c>
      <c r="AM85" s="6">
        <f t="shared" si="60"/>
        <v>0</v>
      </c>
      <c r="AN85" s="6">
        <f t="shared" si="61"/>
        <v>0</v>
      </c>
      <c r="AO85" s="6">
        <f t="shared" si="62"/>
        <v>0</v>
      </c>
      <c r="AP85" s="6">
        <f t="shared" si="63"/>
        <v>0</v>
      </c>
      <c r="AQ85" s="6">
        <f t="shared" si="64"/>
        <v>0</v>
      </c>
      <c r="AR85" s="6">
        <f t="shared" si="65"/>
        <v>0</v>
      </c>
      <c r="AS85" s="6">
        <f t="shared" si="66"/>
        <v>0</v>
      </c>
      <c r="AT85" s="6">
        <f t="shared" si="67"/>
        <v>0</v>
      </c>
      <c r="AU85" s="6">
        <f t="shared" si="68"/>
        <v>0</v>
      </c>
      <c r="AV85" s="6">
        <f t="shared" si="69"/>
        <v>0</v>
      </c>
      <c r="AW85" s="6">
        <f t="shared" si="70"/>
        <v>0</v>
      </c>
      <c r="AX85" s="6">
        <f t="shared" si="71"/>
        <v>0</v>
      </c>
      <c r="AY85" s="6">
        <f t="shared" si="72"/>
        <v>0</v>
      </c>
      <c r="AZ85" s="6">
        <f t="shared" si="73"/>
        <v>0</v>
      </c>
      <c r="BA85" s="6">
        <f t="shared" si="74"/>
        <v>0</v>
      </c>
      <c r="BB85" s="6">
        <f t="shared" si="75"/>
        <v>0</v>
      </c>
      <c r="BC85" s="6">
        <f t="shared" si="76"/>
        <v>0</v>
      </c>
      <c r="BD85" s="6">
        <f t="shared" si="77"/>
        <v>0</v>
      </c>
      <c r="BE85" s="6">
        <f t="shared" si="78"/>
        <v>0</v>
      </c>
      <c r="BF85" s="6">
        <f t="shared" si="79"/>
        <v>0</v>
      </c>
      <c r="BG85" s="6">
        <f t="shared" si="80"/>
        <v>0</v>
      </c>
      <c r="BH85" s="6">
        <f t="shared" si="81"/>
        <v>0</v>
      </c>
      <c r="BI85" s="6">
        <f t="shared" si="82"/>
        <v>0</v>
      </c>
      <c r="BJ85" s="21">
        <f t="shared" si="83"/>
        <v>0</v>
      </c>
      <c r="BK85" s="19">
        <f t="shared" si="84"/>
        <v>0</v>
      </c>
    </row>
    <row r="86" spans="8:63" ht="12.75">
      <c r="H86" s="22">
        <f t="shared" si="45"/>
        <v>12</v>
      </c>
      <c r="I86" s="22">
        <f t="shared" si="46"/>
        <v>0.2</v>
      </c>
      <c r="J86" s="25">
        <f t="shared" si="85"/>
        <v>23.5</v>
      </c>
      <c r="K86" s="1">
        <f t="shared" si="47"/>
        <v>11.6</v>
      </c>
      <c r="L86">
        <f t="shared" si="48"/>
        <v>11.799999999999999</v>
      </c>
      <c r="M86">
        <f t="shared" si="49"/>
        <v>0.2</v>
      </c>
      <c r="N86" s="6">
        <v>2.7</v>
      </c>
      <c r="O86" s="6">
        <v>2.7</v>
      </c>
      <c r="P86" s="6">
        <v>11.4</v>
      </c>
      <c r="Q86" s="6">
        <v>11.4</v>
      </c>
      <c r="R86" s="6">
        <v>6.8</v>
      </c>
      <c r="S86" s="6">
        <v>6.8</v>
      </c>
      <c r="T86" s="6">
        <v>6.8</v>
      </c>
      <c r="U86" s="6">
        <v>6.8</v>
      </c>
      <c r="V86" s="18">
        <f t="shared" si="50"/>
        <v>23.5</v>
      </c>
      <c r="W86" s="6">
        <v>1.1</v>
      </c>
      <c r="X86" s="6">
        <v>3.2</v>
      </c>
      <c r="Y86" s="6">
        <v>1.2</v>
      </c>
      <c r="Z86" s="6">
        <v>4.3</v>
      </c>
      <c r="AA86" s="6">
        <v>3</v>
      </c>
      <c r="AB86" s="6">
        <v>3</v>
      </c>
      <c r="AC86" s="6">
        <v>3</v>
      </c>
      <c r="AD86" s="6">
        <f t="shared" si="51"/>
        <v>23.5</v>
      </c>
      <c r="AE86" s="6">
        <f t="shared" si="52"/>
        <v>24.6</v>
      </c>
      <c r="AF86" s="6">
        <f t="shared" si="53"/>
        <v>27.8</v>
      </c>
      <c r="AG86" s="6">
        <f t="shared" si="54"/>
        <v>29</v>
      </c>
      <c r="AH86" s="6">
        <f t="shared" si="55"/>
        <v>33.3</v>
      </c>
      <c r="AI86" s="6">
        <f t="shared" si="56"/>
        <v>36.3</v>
      </c>
      <c r="AJ86" s="6">
        <f t="shared" si="57"/>
        <v>39.3</v>
      </c>
      <c r="AK86" s="6">
        <f t="shared" si="58"/>
        <v>42.3</v>
      </c>
      <c r="AL86" s="6">
        <f t="shared" si="59"/>
        <v>0</v>
      </c>
      <c r="AM86" s="6">
        <f t="shared" si="60"/>
        <v>0</v>
      </c>
      <c r="AN86" s="6">
        <f t="shared" si="61"/>
        <v>0</v>
      </c>
      <c r="AO86" s="6">
        <f t="shared" si="62"/>
        <v>0</v>
      </c>
      <c r="AP86" s="6">
        <f t="shared" si="63"/>
        <v>0</v>
      </c>
      <c r="AQ86" s="6">
        <f t="shared" si="64"/>
        <v>0</v>
      </c>
      <c r="AR86" s="6">
        <f t="shared" si="65"/>
        <v>0</v>
      </c>
      <c r="AS86" s="6">
        <f t="shared" si="66"/>
        <v>0</v>
      </c>
      <c r="AT86" s="6">
        <f t="shared" si="67"/>
        <v>0</v>
      </c>
      <c r="AU86" s="6">
        <f t="shared" si="68"/>
        <v>0</v>
      </c>
      <c r="AV86" s="6">
        <f t="shared" si="69"/>
        <v>0</v>
      </c>
      <c r="AW86" s="6">
        <f t="shared" si="70"/>
        <v>0</v>
      </c>
      <c r="AX86" s="6">
        <f t="shared" si="71"/>
        <v>0</v>
      </c>
      <c r="AY86" s="6">
        <f t="shared" si="72"/>
        <v>0</v>
      </c>
      <c r="AZ86" s="6">
        <f t="shared" si="73"/>
        <v>0</v>
      </c>
      <c r="BA86" s="6">
        <f t="shared" si="74"/>
        <v>0</v>
      </c>
      <c r="BB86" s="6">
        <f t="shared" si="75"/>
        <v>0</v>
      </c>
      <c r="BC86" s="6">
        <f t="shared" si="76"/>
        <v>0</v>
      </c>
      <c r="BD86" s="6">
        <f t="shared" si="77"/>
        <v>0</v>
      </c>
      <c r="BE86" s="6">
        <f t="shared" si="78"/>
        <v>0</v>
      </c>
      <c r="BF86" s="6">
        <f t="shared" si="79"/>
        <v>0</v>
      </c>
      <c r="BG86" s="6">
        <f t="shared" si="80"/>
        <v>0</v>
      </c>
      <c r="BH86" s="6">
        <f t="shared" si="81"/>
        <v>0</v>
      </c>
      <c r="BI86" s="6">
        <f t="shared" si="82"/>
        <v>0</v>
      </c>
      <c r="BJ86" s="21">
        <f t="shared" si="83"/>
        <v>0</v>
      </c>
      <c r="BK86" s="19">
        <f t="shared" si="84"/>
        <v>0</v>
      </c>
    </row>
    <row r="87" spans="8:63" ht="12.75">
      <c r="H87" s="22">
        <f t="shared" si="45"/>
        <v>12</v>
      </c>
      <c r="I87" s="22">
        <f t="shared" si="46"/>
        <v>0.2</v>
      </c>
      <c r="J87" s="25">
        <f t="shared" si="85"/>
        <v>24</v>
      </c>
      <c r="K87" s="1">
        <f t="shared" si="47"/>
        <v>11.6</v>
      </c>
      <c r="L87">
        <f t="shared" si="48"/>
        <v>11.799999999999999</v>
      </c>
      <c r="M87">
        <f t="shared" si="49"/>
        <v>0.2</v>
      </c>
      <c r="N87" s="6">
        <v>2.7</v>
      </c>
      <c r="O87" s="6">
        <v>2.7</v>
      </c>
      <c r="P87" s="6">
        <v>11.4</v>
      </c>
      <c r="Q87" s="6">
        <v>11.4</v>
      </c>
      <c r="R87" s="6">
        <v>6.8</v>
      </c>
      <c r="S87" s="6">
        <v>6.8</v>
      </c>
      <c r="T87" s="6">
        <v>6.8</v>
      </c>
      <c r="U87" s="6">
        <v>6.8</v>
      </c>
      <c r="V87" s="18">
        <f t="shared" si="50"/>
        <v>24</v>
      </c>
      <c r="W87" s="6">
        <v>1.1</v>
      </c>
      <c r="X87" s="6">
        <v>3.2</v>
      </c>
      <c r="Y87" s="6">
        <v>1.2</v>
      </c>
      <c r="Z87" s="6">
        <v>4.3</v>
      </c>
      <c r="AA87" s="6">
        <v>3</v>
      </c>
      <c r="AB87" s="6">
        <v>3</v>
      </c>
      <c r="AC87" s="6">
        <v>3</v>
      </c>
      <c r="AD87" s="6">
        <f t="shared" si="51"/>
        <v>24</v>
      </c>
      <c r="AE87" s="6">
        <f t="shared" si="52"/>
        <v>25.1</v>
      </c>
      <c r="AF87" s="6">
        <f t="shared" si="53"/>
        <v>28.3</v>
      </c>
      <c r="AG87" s="6">
        <f t="shared" si="54"/>
        <v>29.5</v>
      </c>
      <c r="AH87" s="6">
        <f t="shared" si="55"/>
        <v>33.8</v>
      </c>
      <c r="AI87" s="6">
        <f t="shared" si="56"/>
        <v>36.8</v>
      </c>
      <c r="AJ87" s="6">
        <f t="shared" si="57"/>
        <v>39.8</v>
      </c>
      <c r="AK87" s="6">
        <f t="shared" si="58"/>
        <v>42.8</v>
      </c>
      <c r="AL87" s="6">
        <f t="shared" si="59"/>
        <v>0</v>
      </c>
      <c r="AM87" s="6">
        <f t="shared" si="60"/>
        <v>0</v>
      </c>
      <c r="AN87" s="6">
        <f t="shared" si="61"/>
        <v>0</v>
      </c>
      <c r="AO87" s="6">
        <f t="shared" si="62"/>
        <v>0</v>
      </c>
      <c r="AP87" s="6">
        <f t="shared" si="63"/>
        <v>0</v>
      </c>
      <c r="AQ87" s="6">
        <f t="shared" si="64"/>
        <v>0</v>
      </c>
      <c r="AR87" s="6">
        <f t="shared" si="65"/>
        <v>0</v>
      </c>
      <c r="AS87" s="6">
        <f t="shared" si="66"/>
        <v>0</v>
      </c>
      <c r="AT87" s="6">
        <f t="shared" si="67"/>
        <v>0</v>
      </c>
      <c r="AU87" s="6">
        <f t="shared" si="68"/>
        <v>0</v>
      </c>
      <c r="AV87" s="6">
        <f t="shared" si="69"/>
        <v>0</v>
      </c>
      <c r="AW87" s="6">
        <f t="shared" si="70"/>
        <v>0</v>
      </c>
      <c r="AX87" s="6">
        <f t="shared" si="71"/>
        <v>0</v>
      </c>
      <c r="AY87" s="6">
        <f t="shared" si="72"/>
        <v>0</v>
      </c>
      <c r="AZ87" s="6">
        <f t="shared" si="73"/>
        <v>0</v>
      </c>
      <c r="BA87" s="6">
        <f t="shared" si="74"/>
        <v>0</v>
      </c>
      <c r="BB87" s="6">
        <f t="shared" si="75"/>
        <v>0</v>
      </c>
      <c r="BC87" s="6">
        <f t="shared" si="76"/>
        <v>0</v>
      </c>
      <c r="BD87" s="6">
        <f t="shared" si="77"/>
        <v>0</v>
      </c>
      <c r="BE87" s="6">
        <f t="shared" si="78"/>
        <v>0</v>
      </c>
      <c r="BF87" s="6">
        <f t="shared" si="79"/>
        <v>0</v>
      </c>
      <c r="BG87" s="6">
        <f t="shared" si="80"/>
        <v>0</v>
      </c>
      <c r="BH87" s="6">
        <f t="shared" si="81"/>
        <v>0</v>
      </c>
      <c r="BI87" s="6">
        <f t="shared" si="82"/>
        <v>0</v>
      </c>
      <c r="BJ87" s="21">
        <f t="shared" si="83"/>
        <v>0</v>
      </c>
      <c r="BK87" s="19">
        <f t="shared" si="84"/>
        <v>0</v>
      </c>
    </row>
    <row r="88" spans="8:63" ht="12.75">
      <c r="H88" s="22">
        <f t="shared" si="45"/>
        <v>12</v>
      </c>
      <c r="I88" s="22">
        <f t="shared" si="46"/>
        <v>0.2</v>
      </c>
      <c r="J88" s="25">
        <f t="shared" si="85"/>
        <v>24.5</v>
      </c>
      <c r="K88" s="1">
        <f t="shared" si="47"/>
        <v>11.6</v>
      </c>
      <c r="L88">
        <f t="shared" si="48"/>
        <v>11.799999999999999</v>
      </c>
      <c r="M88">
        <f t="shared" si="49"/>
        <v>0.2</v>
      </c>
      <c r="N88" s="6">
        <v>2.7</v>
      </c>
      <c r="O88" s="6">
        <v>2.7</v>
      </c>
      <c r="P88" s="6">
        <v>11.4</v>
      </c>
      <c r="Q88" s="6">
        <v>11.4</v>
      </c>
      <c r="R88" s="6">
        <v>6.8</v>
      </c>
      <c r="S88" s="6">
        <v>6.8</v>
      </c>
      <c r="T88" s="6">
        <v>6.8</v>
      </c>
      <c r="U88" s="6">
        <v>6.8</v>
      </c>
      <c r="V88" s="18">
        <f t="shared" si="50"/>
        <v>24.5</v>
      </c>
      <c r="W88" s="6">
        <v>1.1</v>
      </c>
      <c r="X88" s="6">
        <v>3.2</v>
      </c>
      <c r="Y88" s="6">
        <v>1.2</v>
      </c>
      <c r="Z88" s="6">
        <v>4.3</v>
      </c>
      <c r="AA88" s="6">
        <v>3</v>
      </c>
      <c r="AB88" s="6">
        <v>3</v>
      </c>
      <c r="AC88" s="6">
        <v>3</v>
      </c>
      <c r="AD88" s="6">
        <f t="shared" si="51"/>
        <v>24.5</v>
      </c>
      <c r="AE88" s="6">
        <f t="shared" si="52"/>
        <v>25.6</v>
      </c>
      <c r="AF88" s="6">
        <f t="shared" si="53"/>
        <v>28.8</v>
      </c>
      <c r="AG88" s="6">
        <f t="shared" si="54"/>
        <v>30</v>
      </c>
      <c r="AH88" s="6">
        <f t="shared" si="55"/>
        <v>34.3</v>
      </c>
      <c r="AI88" s="6">
        <f t="shared" si="56"/>
        <v>37.3</v>
      </c>
      <c r="AJ88" s="6">
        <f t="shared" si="57"/>
        <v>40.3</v>
      </c>
      <c r="AK88" s="6">
        <f t="shared" si="58"/>
        <v>43.3</v>
      </c>
      <c r="AL88" s="6">
        <f t="shared" si="59"/>
        <v>0</v>
      </c>
      <c r="AM88" s="6">
        <f t="shared" si="60"/>
        <v>0</v>
      </c>
      <c r="AN88" s="6">
        <f t="shared" si="61"/>
        <v>0</v>
      </c>
      <c r="AO88" s="6">
        <f t="shared" si="62"/>
        <v>0</v>
      </c>
      <c r="AP88" s="6">
        <f t="shared" si="63"/>
        <v>0</v>
      </c>
      <c r="AQ88" s="6">
        <f t="shared" si="64"/>
        <v>0</v>
      </c>
      <c r="AR88" s="6">
        <f t="shared" si="65"/>
        <v>0</v>
      </c>
      <c r="AS88" s="6">
        <f t="shared" si="66"/>
        <v>0</v>
      </c>
      <c r="AT88" s="6">
        <f t="shared" si="67"/>
        <v>0</v>
      </c>
      <c r="AU88" s="6">
        <f t="shared" si="68"/>
        <v>0</v>
      </c>
      <c r="AV88" s="6">
        <f t="shared" si="69"/>
        <v>0</v>
      </c>
      <c r="AW88" s="6">
        <f t="shared" si="70"/>
        <v>0</v>
      </c>
      <c r="AX88" s="6">
        <f t="shared" si="71"/>
        <v>0</v>
      </c>
      <c r="AY88" s="6">
        <f t="shared" si="72"/>
        <v>0</v>
      </c>
      <c r="AZ88" s="6">
        <f t="shared" si="73"/>
        <v>0</v>
      </c>
      <c r="BA88" s="6">
        <f t="shared" si="74"/>
        <v>0</v>
      </c>
      <c r="BB88" s="6">
        <f t="shared" si="75"/>
        <v>0</v>
      </c>
      <c r="BC88" s="6">
        <f t="shared" si="76"/>
        <v>0</v>
      </c>
      <c r="BD88" s="6">
        <f t="shared" si="77"/>
        <v>0</v>
      </c>
      <c r="BE88" s="6">
        <f t="shared" si="78"/>
        <v>0</v>
      </c>
      <c r="BF88" s="6">
        <f t="shared" si="79"/>
        <v>0</v>
      </c>
      <c r="BG88" s="6">
        <f t="shared" si="80"/>
        <v>0</v>
      </c>
      <c r="BH88" s="6">
        <f t="shared" si="81"/>
        <v>0</v>
      </c>
      <c r="BI88" s="6">
        <f t="shared" si="82"/>
        <v>0</v>
      </c>
      <c r="BJ88" s="21">
        <f t="shared" si="83"/>
        <v>0</v>
      </c>
      <c r="BK88" s="19">
        <f t="shared" si="84"/>
        <v>0</v>
      </c>
    </row>
    <row r="89" spans="8:63" ht="12.75">
      <c r="H89" s="22">
        <f t="shared" si="45"/>
        <v>12</v>
      </c>
      <c r="I89" s="22">
        <f t="shared" si="46"/>
        <v>0.2</v>
      </c>
      <c r="J89" s="25">
        <f t="shared" si="85"/>
        <v>25</v>
      </c>
      <c r="K89" s="1">
        <f t="shared" si="47"/>
        <v>11.6</v>
      </c>
      <c r="L89">
        <f t="shared" si="48"/>
        <v>11.799999999999999</v>
      </c>
      <c r="M89">
        <f t="shared" si="49"/>
        <v>0.2</v>
      </c>
      <c r="N89" s="6">
        <v>2.7</v>
      </c>
      <c r="O89" s="6">
        <v>2.7</v>
      </c>
      <c r="P89" s="6">
        <v>11.4</v>
      </c>
      <c r="Q89" s="6">
        <v>11.4</v>
      </c>
      <c r="R89" s="6">
        <v>6.8</v>
      </c>
      <c r="S89" s="6">
        <v>6.8</v>
      </c>
      <c r="T89" s="6">
        <v>6.8</v>
      </c>
      <c r="U89" s="6">
        <v>6.8</v>
      </c>
      <c r="V89" s="18">
        <f t="shared" si="50"/>
        <v>25</v>
      </c>
      <c r="W89" s="6">
        <v>1.1</v>
      </c>
      <c r="X89" s="6">
        <v>3.2</v>
      </c>
      <c r="Y89" s="6">
        <v>1.2</v>
      </c>
      <c r="Z89" s="6">
        <v>4.3</v>
      </c>
      <c r="AA89" s="6">
        <v>3</v>
      </c>
      <c r="AB89" s="6">
        <v>3</v>
      </c>
      <c r="AC89" s="6">
        <v>3</v>
      </c>
      <c r="AD89" s="6">
        <f t="shared" si="51"/>
        <v>25</v>
      </c>
      <c r="AE89" s="6">
        <f t="shared" si="52"/>
        <v>26.1</v>
      </c>
      <c r="AF89" s="6">
        <f t="shared" si="53"/>
        <v>29.3</v>
      </c>
      <c r="AG89" s="6">
        <f t="shared" si="54"/>
        <v>30.5</v>
      </c>
      <c r="AH89" s="6">
        <f t="shared" si="55"/>
        <v>34.8</v>
      </c>
      <c r="AI89" s="6">
        <f t="shared" si="56"/>
        <v>37.8</v>
      </c>
      <c r="AJ89" s="6">
        <f t="shared" si="57"/>
        <v>40.8</v>
      </c>
      <c r="AK89" s="6">
        <f t="shared" si="58"/>
        <v>43.8</v>
      </c>
      <c r="AL89" s="6">
        <f t="shared" si="59"/>
        <v>0</v>
      </c>
      <c r="AM89" s="6">
        <f t="shared" si="60"/>
        <v>0</v>
      </c>
      <c r="AN89" s="6">
        <f t="shared" si="61"/>
        <v>0</v>
      </c>
      <c r="AO89" s="6">
        <f t="shared" si="62"/>
        <v>0</v>
      </c>
      <c r="AP89" s="6">
        <f t="shared" si="63"/>
        <v>0</v>
      </c>
      <c r="AQ89" s="6">
        <f t="shared" si="64"/>
        <v>0</v>
      </c>
      <c r="AR89" s="6">
        <f t="shared" si="65"/>
        <v>0</v>
      </c>
      <c r="AS89" s="6">
        <f t="shared" si="66"/>
        <v>0</v>
      </c>
      <c r="AT89" s="6">
        <f t="shared" si="67"/>
        <v>0</v>
      </c>
      <c r="AU89" s="6">
        <f t="shared" si="68"/>
        <v>0</v>
      </c>
      <c r="AV89" s="6">
        <f t="shared" si="69"/>
        <v>0</v>
      </c>
      <c r="AW89" s="6">
        <f t="shared" si="70"/>
        <v>0</v>
      </c>
      <c r="AX89" s="6">
        <f t="shared" si="71"/>
        <v>0</v>
      </c>
      <c r="AY89" s="6">
        <f t="shared" si="72"/>
        <v>0</v>
      </c>
      <c r="AZ89" s="6">
        <f t="shared" si="73"/>
        <v>0</v>
      </c>
      <c r="BA89" s="6">
        <f t="shared" si="74"/>
        <v>0</v>
      </c>
      <c r="BB89" s="6">
        <f t="shared" si="75"/>
        <v>0</v>
      </c>
      <c r="BC89" s="6">
        <f t="shared" si="76"/>
        <v>0</v>
      </c>
      <c r="BD89" s="6">
        <f t="shared" si="77"/>
        <v>0</v>
      </c>
      <c r="BE89" s="6">
        <f t="shared" si="78"/>
        <v>0</v>
      </c>
      <c r="BF89" s="6">
        <f t="shared" si="79"/>
        <v>0</v>
      </c>
      <c r="BG89" s="6">
        <f t="shared" si="80"/>
        <v>0</v>
      </c>
      <c r="BH89" s="6">
        <f t="shared" si="81"/>
        <v>0</v>
      </c>
      <c r="BI89" s="6">
        <f t="shared" si="82"/>
        <v>0</v>
      </c>
      <c r="BJ89" s="21">
        <f t="shared" si="83"/>
        <v>0</v>
      </c>
      <c r="BK89" s="19">
        <f t="shared" si="84"/>
        <v>0</v>
      </c>
    </row>
    <row r="90" spans="8:63" ht="12.75">
      <c r="H90" s="22">
        <f t="shared" si="45"/>
        <v>12</v>
      </c>
      <c r="I90" s="22">
        <f t="shared" si="46"/>
        <v>0.2</v>
      </c>
      <c r="J90" s="25">
        <f t="shared" si="85"/>
        <v>25.5</v>
      </c>
      <c r="K90" s="1">
        <f t="shared" si="47"/>
        <v>11.6</v>
      </c>
      <c r="L90">
        <f t="shared" si="48"/>
        <v>11.799999999999999</v>
      </c>
      <c r="M90">
        <f t="shared" si="49"/>
        <v>0.2</v>
      </c>
      <c r="N90" s="6">
        <v>2.7</v>
      </c>
      <c r="O90" s="6">
        <v>2.7</v>
      </c>
      <c r="P90" s="6">
        <v>11.4</v>
      </c>
      <c r="Q90" s="6">
        <v>11.4</v>
      </c>
      <c r="R90" s="6">
        <v>6.8</v>
      </c>
      <c r="S90" s="6">
        <v>6.8</v>
      </c>
      <c r="T90" s="6">
        <v>6.8</v>
      </c>
      <c r="U90" s="6">
        <v>6.8</v>
      </c>
      <c r="V90" s="18">
        <f t="shared" si="50"/>
        <v>25.5</v>
      </c>
      <c r="W90" s="6">
        <v>1.1</v>
      </c>
      <c r="X90" s="6">
        <v>3.2</v>
      </c>
      <c r="Y90" s="6">
        <v>1.2</v>
      </c>
      <c r="Z90" s="6">
        <v>4.3</v>
      </c>
      <c r="AA90" s="6">
        <v>3</v>
      </c>
      <c r="AB90" s="6">
        <v>3</v>
      </c>
      <c r="AC90" s="6">
        <v>3</v>
      </c>
      <c r="AD90" s="6">
        <f t="shared" si="51"/>
        <v>25.5</v>
      </c>
      <c r="AE90" s="6">
        <f t="shared" si="52"/>
        <v>26.6</v>
      </c>
      <c r="AF90" s="6">
        <f t="shared" si="53"/>
        <v>29.8</v>
      </c>
      <c r="AG90" s="6">
        <f t="shared" si="54"/>
        <v>31</v>
      </c>
      <c r="AH90" s="6">
        <f t="shared" si="55"/>
        <v>35.3</v>
      </c>
      <c r="AI90" s="6">
        <f t="shared" si="56"/>
        <v>38.3</v>
      </c>
      <c r="AJ90" s="6">
        <f t="shared" si="57"/>
        <v>41.3</v>
      </c>
      <c r="AK90" s="6">
        <f t="shared" si="58"/>
        <v>44.3</v>
      </c>
      <c r="AL90" s="6">
        <f t="shared" si="59"/>
        <v>0</v>
      </c>
      <c r="AM90" s="6">
        <f t="shared" si="60"/>
        <v>0</v>
      </c>
      <c r="AN90" s="6">
        <f t="shared" si="61"/>
        <v>0</v>
      </c>
      <c r="AO90" s="6">
        <f t="shared" si="62"/>
        <v>0</v>
      </c>
      <c r="AP90" s="6">
        <f t="shared" si="63"/>
        <v>0</v>
      </c>
      <c r="AQ90" s="6">
        <f t="shared" si="64"/>
        <v>0</v>
      </c>
      <c r="AR90" s="6">
        <f t="shared" si="65"/>
        <v>0</v>
      </c>
      <c r="AS90" s="6">
        <f t="shared" si="66"/>
        <v>0</v>
      </c>
      <c r="AT90" s="6">
        <f t="shared" si="67"/>
        <v>0</v>
      </c>
      <c r="AU90" s="6">
        <f t="shared" si="68"/>
        <v>0</v>
      </c>
      <c r="AV90" s="6">
        <f t="shared" si="69"/>
        <v>0</v>
      </c>
      <c r="AW90" s="6">
        <f t="shared" si="70"/>
        <v>0</v>
      </c>
      <c r="AX90" s="6">
        <f t="shared" si="71"/>
        <v>0</v>
      </c>
      <c r="AY90" s="6">
        <f t="shared" si="72"/>
        <v>0</v>
      </c>
      <c r="AZ90" s="6">
        <f t="shared" si="73"/>
        <v>0</v>
      </c>
      <c r="BA90" s="6">
        <f t="shared" si="74"/>
        <v>0</v>
      </c>
      <c r="BB90" s="6">
        <f t="shared" si="75"/>
        <v>0</v>
      </c>
      <c r="BC90" s="6">
        <f t="shared" si="76"/>
        <v>0</v>
      </c>
      <c r="BD90" s="6">
        <f t="shared" si="77"/>
        <v>0</v>
      </c>
      <c r="BE90" s="6">
        <f t="shared" si="78"/>
        <v>0</v>
      </c>
      <c r="BF90" s="6">
        <f t="shared" si="79"/>
        <v>0</v>
      </c>
      <c r="BG90" s="6">
        <f t="shared" si="80"/>
        <v>0</v>
      </c>
      <c r="BH90" s="6">
        <f t="shared" si="81"/>
        <v>0</v>
      </c>
      <c r="BI90" s="6">
        <f t="shared" si="82"/>
        <v>0</v>
      </c>
      <c r="BJ90" s="21">
        <f t="shared" si="83"/>
        <v>0</v>
      </c>
      <c r="BK90" s="19">
        <f t="shared" si="84"/>
        <v>0</v>
      </c>
    </row>
    <row r="91" spans="8:63" ht="12.75">
      <c r="H91" s="22">
        <f t="shared" si="45"/>
        <v>12</v>
      </c>
      <c r="I91" s="22">
        <f t="shared" si="46"/>
        <v>0.2</v>
      </c>
      <c r="J91" s="25">
        <f t="shared" si="85"/>
        <v>26</v>
      </c>
      <c r="K91" s="1">
        <f t="shared" si="47"/>
        <v>11.6</v>
      </c>
      <c r="L91">
        <f t="shared" si="48"/>
        <v>11.799999999999999</v>
      </c>
      <c r="M91">
        <f t="shared" si="49"/>
        <v>0.2</v>
      </c>
      <c r="N91" s="6">
        <v>2.7</v>
      </c>
      <c r="O91" s="6">
        <v>2.7</v>
      </c>
      <c r="P91" s="6">
        <v>11.4</v>
      </c>
      <c r="Q91" s="6">
        <v>11.4</v>
      </c>
      <c r="R91" s="6">
        <v>6.8</v>
      </c>
      <c r="S91" s="6">
        <v>6.8</v>
      </c>
      <c r="T91" s="6">
        <v>6.8</v>
      </c>
      <c r="U91" s="6">
        <v>6.8</v>
      </c>
      <c r="V91" s="18">
        <f t="shared" si="50"/>
        <v>26</v>
      </c>
      <c r="W91" s="6">
        <v>1.1</v>
      </c>
      <c r="X91" s="6">
        <v>3.2</v>
      </c>
      <c r="Y91" s="6">
        <v>1.2</v>
      </c>
      <c r="Z91" s="6">
        <v>4.3</v>
      </c>
      <c r="AA91" s="6">
        <v>3</v>
      </c>
      <c r="AB91" s="6">
        <v>3</v>
      </c>
      <c r="AC91" s="6">
        <v>3</v>
      </c>
      <c r="AD91" s="6">
        <f t="shared" si="51"/>
        <v>26</v>
      </c>
      <c r="AE91" s="6">
        <f t="shared" si="52"/>
        <v>27.1</v>
      </c>
      <c r="AF91" s="6">
        <f t="shared" si="53"/>
        <v>30.3</v>
      </c>
      <c r="AG91" s="6">
        <f t="shared" si="54"/>
        <v>31.5</v>
      </c>
      <c r="AH91" s="6">
        <f t="shared" si="55"/>
        <v>35.8</v>
      </c>
      <c r="AI91" s="6">
        <f t="shared" si="56"/>
        <v>38.8</v>
      </c>
      <c r="AJ91" s="6">
        <f t="shared" si="57"/>
        <v>41.8</v>
      </c>
      <c r="AK91" s="6">
        <f t="shared" si="58"/>
        <v>44.8</v>
      </c>
      <c r="AL91" s="6">
        <f t="shared" si="59"/>
        <v>0</v>
      </c>
      <c r="AM91" s="6">
        <f t="shared" si="60"/>
        <v>0</v>
      </c>
      <c r="AN91" s="6">
        <f t="shared" si="61"/>
        <v>0</v>
      </c>
      <c r="AO91" s="6">
        <f t="shared" si="62"/>
        <v>0</v>
      </c>
      <c r="AP91" s="6">
        <f t="shared" si="63"/>
        <v>0</v>
      </c>
      <c r="AQ91" s="6">
        <f t="shared" si="64"/>
        <v>0</v>
      </c>
      <c r="AR91" s="6">
        <f t="shared" si="65"/>
        <v>0</v>
      </c>
      <c r="AS91" s="6">
        <f t="shared" si="66"/>
        <v>0</v>
      </c>
      <c r="AT91" s="6">
        <f t="shared" si="67"/>
        <v>0</v>
      </c>
      <c r="AU91" s="6">
        <f t="shared" si="68"/>
        <v>0</v>
      </c>
      <c r="AV91" s="6">
        <f t="shared" si="69"/>
        <v>0</v>
      </c>
      <c r="AW91" s="6">
        <f t="shared" si="70"/>
        <v>0</v>
      </c>
      <c r="AX91" s="6">
        <f t="shared" si="71"/>
        <v>0</v>
      </c>
      <c r="AY91" s="6">
        <f t="shared" si="72"/>
        <v>0</v>
      </c>
      <c r="AZ91" s="6">
        <f t="shared" si="73"/>
        <v>0</v>
      </c>
      <c r="BA91" s="6">
        <f t="shared" si="74"/>
        <v>0</v>
      </c>
      <c r="BB91" s="6">
        <f t="shared" si="75"/>
        <v>0</v>
      </c>
      <c r="BC91" s="6">
        <f t="shared" si="76"/>
        <v>0</v>
      </c>
      <c r="BD91" s="6">
        <f t="shared" si="77"/>
        <v>0</v>
      </c>
      <c r="BE91" s="6">
        <f t="shared" si="78"/>
        <v>0</v>
      </c>
      <c r="BF91" s="6">
        <f t="shared" si="79"/>
        <v>0</v>
      </c>
      <c r="BG91" s="6">
        <f t="shared" si="80"/>
        <v>0</v>
      </c>
      <c r="BH91" s="6">
        <f t="shared" si="81"/>
        <v>0</v>
      </c>
      <c r="BI91" s="6">
        <f t="shared" si="82"/>
        <v>0</v>
      </c>
      <c r="BJ91" s="21">
        <f t="shared" si="83"/>
        <v>0</v>
      </c>
      <c r="BK91" s="19">
        <f t="shared" si="84"/>
        <v>0</v>
      </c>
    </row>
    <row r="92" spans="8:63" ht="12.75">
      <c r="H92" s="22">
        <f t="shared" si="45"/>
        <v>12</v>
      </c>
      <c r="I92" s="22">
        <f t="shared" si="46"/>
        <v>0.2</v>
      </c>
      <c r="J92" s="25">
        <f>J91+0.5</f>
        <v>26.5</v>
      </c>
      <c r="K92" s="1">
        <f t="shared" si="47"/>
        <v>11.6</v>
      </c>
      <c r="L92">
        <f t="shared" si="48"/>
        <v>11.799999999999999</v>
      </c>
      <c r="M92">
        <f t="shared" si="49"/>
        <v>0.2</v>
      </c>
      <c r="N92" s="6">
        <v>2.7</v>
      </c>
      <c r="O92" s="6">
        <v>2.7</v>
      </c>
      <c r="P92" s="6">
        <v>11.4</v>
      </c>
      <c r="Q92" s="6">
        <v>11.4</v>
      </c>
      <c r="R92" s="6">
        <v>6.8</v>
      </c>
      <c r="S92" s="6">
        <v>6.8</v>
      </c>
      <c r="T92" s="6">
        <v>6.8</v>
      </c>
      <c r="U92" s="6">
        <v>6.8</v>
      </c>
      <c r="V92" s="18">
        <f t="shared" si="50"/>
        <v>26.5</v>
      </c>
      <c r="W92" s="6">
        <v>1.1</v>
      </c>
      <c r="X92" s="6">
        <v>3.2</v>
      </c>
      <c r="Y92" s="6">
        <v>1.2</v>
      </c>
      <c r="Z92" s="6">
        <v>4.3</v>
      </c>
      <c r="AA92" s="6">
        <v>3</v>
      </c>
      <c r="AB92" s="6">
        <v>3</v>
      </c>
      <c r="AC92" s="6">
        <v>3</v>
      </c>
      <c r="AD92" s="6">
        <f t="shared" si="51"/>
        <v>26.5</v>
      </c>
      <c r="AE92" s="6">
        <f t="shared" si="52"/>
        <v>27.6</v>
      </c>
      <c r="AF92" s="6">
        <f t="shared" si="53"/>
        <v>30.8</v>
      </c>
      <c r="AG92" s="6">
        <f t="shared" si="54"/>
        <v>32</v>
      </c>
      <c r="AH92" s="6">
        <f t="shared" si="55"/>
        <v>36.3</v>
      </c>
      <c r="AI92" s="6">
        <f t="shared" si="56"/>
        <v>39.3</v>
      </c>
      <c r="AJ92" s="6">
        <f t="shared" si="57"/>
        <v>42.3</v>
      </c>
      <c r="AK92" s="6">
        <f t="shared" si="58"/>
        <v>45.3</v>
      </c>
      <c r="AL92" s="6">
        <f t="shared" si="59"/>
        <v>0</v>
      </c>
      <c r="AM92" s="6">
        <f t="shared" si="60"/>
        <v>0</v>
      </c>
      <c r="AN92" s="6">
        <f t="shared" si="61"/>
        <v>0</v>
      </c>
      <c r="AO92" s="6">
        <f t="shared" si="62"/>
        <v>0</v>
      </c>
      <c r="AP92" s="6">
        <f t="shared" si="63"/>
        <v>0</v>
      </c>
      <c r="AQ92" s="6">
        <f t="shared" si="64"/>
        <v>0</v>
      </c>
      <c r="AR92" s="6">
        <f t="shared" si="65"/>
        <v>0</v>
      </c>
      <c r="AS92" s="6">
        <f t="shared" si="66"/>
        <v>0</v>
      </c>
      <c r="AT92" s="6">
        <f t="shared" si="67"/>
        <v>0</v>
      </c>
      <c r="AU92" s="6">
        <f t="shared" si="68"/>
        <v>0</v>
      </c>
      <c r="AV92" s="6">
        <f t="shared" si="69"/>
        <v>0</v>
      </c>
      <c r="AW92" s="6">
        <f t="shared" si="70"/>
        <v>0</v>
      </c>
      <c r="AX92" s="6">
        <f t="shared" si="71"/>
        <v>0</v>
      </c>
      <c r="AY92" s="6">
        <f t="shared" si="72"/>
        <v>0</v>
      </c>
      <c r="AZ92" s="6">
        <f t="shared" si="73"/>
        <v>0</v>
      </c>
      <c r="BA92" s="6">
        <f t="shared" si="74"/>
        <v>0</v>
      </c>
      <c r="BB92" s="6">
        <f t="shared" si="75"/>
        <v>0</v>
      </c>
      <c r="BC92" s="6">
        <f t="shared" si="76"/>
        <v>0</v>
      </c>
      <c r="BD92" s="6">
        <f t="shared" si="77"/>
        <v>0</v>
      </c>
      <c r="BE92" s="6">
        <f t="shared" si="78"/>
        <v>0</v>
      </c>
      <c r="BF92" s="6">
        <f t="shared" si="79"/>
        <v>0</v>
      </c>
      <c r="BG92" s="6">
        <f t="shared" si="80"/>
        <v>0</v>
      </c>
      <c r="BH92" s="6">
        <f t="shared" si="81"/>
        <v>0</v>
      </c>
      <c r="BI92" s="6">
        <f t="shared" si="82"/>
        <v>0</v>
      </c>
      <c r="BJ92" s="21">
        <f t="shared" si="83"/>
        <v>0</v>
      </c>
      <c r="BK92" s="19">
        <f t="shared" si="84"/>
        <v>0</v>
      </c>
    </row>
    <row r="93" spans="8:63" ht="12.75">
      <c r="H93" s="22">
        <f t="shared" si="45"/>
        <v>12</v>
      </c>
      <c r="I93" s="22">
        <f t="shared" si="46"/>
        <v>0.2</v>
      </c>
      <c r="J93" s="25">
        <f aca="true" t="shared" si="86" ref="J93:J116">J92+0.5</f>
        <v>27</v>
      </c>
      <c r="K93" s="1">
        <f t="shared" si="47"/>
        <v>11.6</v>
      </c>
      <c r="L93">
        <f t="shared" si="48"/>
        <v>11.799999999999999</v>
      </c>
      <c r="M93">
        <f t="shared" si="49"/>
        <v>0.2</v>
      </c>
      <c r="N93" s="6">
        <v>2.7</v>
      </c>
      <c r="O93" s="6">
        <v>2.7</v>
      </c>
      <c r="P93" s="6">
        <v>11.4</v>
      </c>
      <c r="Q93" s="6">
        <v>11.4</v>
      </c>
      <c r="R93" s="6">
        <v>6.8</v>
      </c>
      <c r="S93" s="6">
        <v>6.8</v>
      </c>
      <c r="T93" s="6">
        <v>6.8</v>
      </c>
      <c r="U93" s="6">
        <v>6.8</v>
      </c>
      <c r="V93" s="18">
        <f t="shared" si="50"/>
        <v>27</v>
      </c>
      <c r="W93" s="6">
        <v>1.1</v>
      </c>
      <c r="X93" s="6">
        <v>3.2</v>
      </c>
      <c r="Y93" s="6">
        <v>1.2</v>
      </c>
      <c r="Z93" s="6">
        <v>4.3</v>
      </c>
      <c r="AA93" s="6">
        <v>3</v>
      </c>
      <c r="AB93" s="6">
        <v>3</v>
      </c>
      <c r="AC93" s="6">
        <v>3</v>
      </c>
      <c r="AD93" s="6">
        <f t="shared" si="51"/>
        <v>27</v>
      </c>
      <c r="AE93" s="6">
        <f t="shared" si="52"/>
        <v>28.1</v>
      </c>
      <c r="AF93" s="6">
        <f t="shared" si="53"/>
        <v>31.3</v>
      </c>
      <c r="AG93" s="6">
        <f t="shared" si="54"/>
        <v>32.5</v>
      </c>
      <c r="AH93" s="6">
        <f t="shared" si="55"/>
        <v>36.8</v>
      </c>
      <c r="AI93" s="6">
        <f t="shared" si="56"/>
        <v>39.8</v>
      </c>
      <c r="AJ93" s="6">
        <f t="shared" si="57"/>
        <v>42.8</v>
      </c>
      <c r="AK93" s="6">
        <f t="shared" si="58"/>
        <v>45.8</v>
      </c>
      <c r="AL93" s="6">
        <f t="shared" si="59"/>
        <v>0</v>
      </c>
      <c r="AM93" s="6">
        <f t="shared" si="60"/>
        <v>0</v>
      </c>
      <c r="AN93" s="6">
        <f t="shared" si="61"/>
        <v>0</v>
      </c>
      <c r="AO93" s="6">
        <f t="shared" si="62"/>
        <v>0</v>
      </c>
      <c r="AP93" s="6">
        <f t="shared" si="63"/>
        <v>0</v>
      </c>
      <c r="AQ93" s="6">
        <f t="shared" si="64"/>
        <v>0</v>
      </c>
      <c r="AR93" s="6">
        <f t="shared" si="65"/>
        <v>0</v>
      </c>
      <c r="AS93" s="6">
        <f t="shared" si="66"/>
        <v>0</v>
      </c>
      <c r="AT93" s="6">
        <f t="shared" si="67"/>
        <v>0</v>
      </c>
      <c r="AU93" s="6">
        <f t="shared" si="68"/>
        <v>0</v>
      </c>
      <c r="AV93" s="6">
        <f t="shared" si="69"/>
        <v>0</v>
      </c>
      <c r="AW93" s="6">
        <f t="shared" si="70"/>
        <v>0</v>
      </c>
      <c r="AX93" s="6">
        <f t="shared" si="71"/>
        <v>0</v>
      </c>
      <c r="AY93" s="6">
        <f t="shared" si="72"/>
        <v>0</v>
      </c>
      <c r="AZ93" s="6">
        <f t="shared" si="73"/>
        <v>0</v>
      </c>
      <c r="BA93" s="6">
        <f t="shared" si="74"/>
        <v>0</v>
      </c>
      <c r="BB93" s="6">
        <f t="shared" si="75"/>
        <v>0</v>
      </c>
      <c r="BC93" s="6">
        <f t="shared" si="76"/>
        <v>0</v>
      </c>
      <c r="BD93" s="6">
        <f t="shared" si="77"/>
        <v>0</v>
      </c>
      <c r="BE93" s="6">
        <f t="shared" si="78"/>
        <v>0</v>
      </c>
      <c r="BF93" s="6">
        <f t="shared" si="79"/>
        <v>0</v>
      </c>
      <c r="BG93" s="6">
        <f t="shared" si="80"/>
        <v>0</v>
      </c>
      <c r="BH93" s="6">
        <f t="shared" si="81"/>
        <v>0</v>
      </c>
      <c r="BI93" s="6">
        <f t="shared" si="82"/>
        <v>0</v>
      </c>
      <c r="BJ93" s="21">
        <f t="shared" si="83"/>
        <v>0</v>
      </c>
      <c r="BK93" s="19">
        <f t="shared" si="84"/>
        <v>0</v>
      </c>
    </row>
    <row r="94" spans="8:63" ht="12.75">
      <c r="H94" s="22">
        <f t="shared" si="45"/>
        <v>12</v>
      </c>
      <c r="I94" s="22">
        <f t="shared" si="46"/>
        <v>0.2</v>
      </c>
      <c r="J94" s="25">
        <f t="shared" si="86"/>
        <v>27.5</v>
      </c>
      <c r="K94" s="1">
        <f t="shared" si="47"/>
        <v>11.6</v>
      </c>
      <c r="L94">
        <f t="shared" si="48"/>
        <v>11.799999999999999</v>
      </c>
      <c r="M94">
        <f t="shared" si="49"/>
        <v>0.2</v>
      </c>
      <c r="N94" s="6">
        <v>2.7</v>
      </c>
      <c r="O94" s="6">
        <v>2.7</v>
      </c>
      <c r="P94" s="6">
        <v>11.4</v>
      </c>
      <c r="Q94" s="6">
        <v>11.4</v>
      </c>
      <c r="R94" s="6">
        <v>6.8</v>
      </c>
      <c r="S94" s="6">
        <v>6.8</v>
      </c>
      <c r="T94" s="6">
        <v>6.8</v>
      </c>
      <c r="U94" s="6">
        <v>6.8</v>
      </c>
      <c r="V94" s="18">
        <f t="shared" si="50"/>
        <v>27.5</v>
      </c>
      <c r="W94" s="6">
        <v>1.1</v>
      </c>
      <c r="X94" s="6">
        <v>3.2</v>
      </c>
      <c r="Y94" s="6">
        <v>1.2</v>
      </c>
      <c r="Z94" s="6">
        <v>4.3</v>
      </c>
      <c r="AA94" s="6">
        <v>3</v>
      </c>
      <c r="AB94" s="6">
        <v>3</v>
      </c>
      <c r="AC94" s="6">
        <v>3</v>
      </c>
      <c r="AD94" s="6">
        <f t="shared" si="51"/>
        <v>27.5</v>
      </c>
      <c r="AE94" s="6">
        <f t="shared" si="52"/>
        <v>28.6</v>
      </c>
      <c r="AF94" s="6">
        <f t="shared" si="53"/>
        <v>31.8</v>
      </c>
      <c r="AG94" s="6">
        <f t="shared" si="54"/>
        <v>33</v>
      </c>
      <c r="AH94" s="6">
        <f t="shared" si="55"/>
        <v>37.3</v>
      </c>
      <c r="AI94" s="6">
        <f t="shared" si="56"/>
        <v>40.3</v>
      </c>
      <c r="AJ94" s="6">
        <f t="shared" si="57"/>
        <v>43.3</v>
      </c>
      <c r="AK94" s="6">
        <f t="shared" si="58"/>
        <v>46.3</v>
      </c>
      <c r="AL94" s="6">
        <f t="shared" si="59"/>
        <v>0</v>
      </c>
      <c r="AM94" s="6">
        <f t="shared" si="60"/>
        <v>0</v>
      </c>
      <c r="AN94" s="6">
        <f t="shared" si="61"/>
        <v>0</v>
      </c>
      <c r="AO94" s="6">
        <f t="shared" si="62"/>
        <v>0</v>
      </c>
      <c r="AP94" s="6">
        <f t="shared" si="63"/>
        <v>0</v>
      </c>
      <c r="AQ94" s="6">
        <f t="shared" si="64"/>
        <v>0</v>
      </c>
      <c r="AR94" s="6">
        <f t="shared" si="65"/>
        <v>0</v>
      </c>
      <c r="AS94" s="6">
        <f t="shared" si="66"/>
        <v>0</v>
      </c>
      <c r="AT94" s="6">
        <f t="shared" si="67"/>
        <v>0</v>
      </c>
      <c r="AU94" s="6">
        <f t="shared" si="68"/>
        <v>0</v>
      </c>
      <c r="AV94" s="6">
        <f t="shared" si="69"/>
        <v>0</v>
      </c>
      <c r="AW94" s="6">
        <f t="shared" si="70"/>
        <v>0</v>
      </c>
      <c r="AX94" s="6">
        <f t="shared" si="71"/>
        <v>0</v>
      </c>
      <c r="AY94" s="6">
        <f t="shared" si="72"/>
        <v>0</v>
      </c>
      <c r="AZ94" s="6">
        <f t="shared" si="73"/>
        <v>0</v>
      </c>
      <c r="BA94" s="6">
        <f t="shared" si="74"/>
        <v>0</v>
      </c>
      <c r="BB94" s="6">
        <f t="shared" si="75"/>
        <v>0</v>
      </c>
      <c r="BC94" s="6">
        <f t="shared" si="76"/>
        <v>0</v>
      </c>
      <c r="BD94" s="6">
        <f t="shared" si="77"/>
        <v>0</v>
      </c>
      <c r="BE94" s="6">
        <f t="shared" si="78"/>
        <v>0</v>
      </c>
      <c r="BF94" s="6">
        <f t="shared" si="79"/>
        <v>0</v>
      </c>
      <c r="BG94" s="6">
        <f t="shared" si="80"/>
        <v>0</v>
      </c>
      <c r="BH94" s="6">
        <f t="shared" si="81"/>
        <v>0</v>
      </c>
      <c r="BI94" s="6">
        <f t="shared" si="82"/>
        <v>0</v>
      </c>
      <c r="BJ94" s="21">
        <f t="shared" si="83"/>
        <v>0</v>
      </c>
      <c r="BK94" s="19">
        <f t="shared" si="84"/>
        <v>0</v>
      </c>
    </row>
    <row r="95" spans="8:63" ht="12.75">
      <c r="H95" s="22">
        <f t="shared" si="45"/>
        <v>12</v>
      </c>
      <c r="I95" s="22">
        <f t="shared" si="46"/>
        <v>0.2</v>
      </c>
      <c r="J95" s="25">
        <f t="shared" si="86"/>
        <v>28</v>
      </c>
      <c r="K95" s="1">
        <f t="shared" si="47"/>
        <v>11.6</v>
      </c>
      <c r="L95">
        <f t="shared" si="48"/>
        <v>11.799999999999999</v>
      </c>
      <c r="M95">
        <f t="shared" si="49"/>
        <v>0.2</v>
      </c>
      <c r="N95" s="6">
        <v>2.7</v>
      </c>
      <c r="O95" s="6">
        <v>2.7</v>
      </c>
      <c r="P95" s="6">
        <v>11.4</v>
      </c>
      <c r="Q95" s="6">
        <v>11.4</v>
      </c>
      <c r="R95" s="6">
        <v>6.8</v>
      </c>
      <c r="S95" s="6">
        <v>6.8</v>
      </c>
      <c r="T95" s="6">
        <v>6.8</v>
      </c>
      <c r="U95" s="6">
        <v>6.8</v>
      </c>
      <c r="V95" s="18">
        <f t="shared" si="50"/>
        <v>28</v>
      </c>
      <c r="W95" s="6">
        <v>1.1</v>
      </c>
      <c r="X95" s="6">
        <v>3.2</v>
      </c>
      <c r="Y95" s="6">
        <v>1.2</v>
      </c>
      <c r="Z95" s="6">
        <v>4.3</v>
      </c>
      <c r="AA95" s="6">
        <v>3</v>
      </c>
      <c r="AB95" s="6">
        <v>3</v>
      </c>
      <c r="AC95" s="6">
        <v>3</v>
      </c>
      <c r="AD95" s="6">
        <f t="shared" si="51"/>
        <v>28</v>
      </c>
      <c r="AE95" s="6">
        <f t="shared" si="52"/>
        <v>29.1</v>
      </c>
      <c r="AF95" s="6">
        <f t="shared" si="53"/>
        <v>32.3</v>
      </c>
      <c r="AG95" s="6">
        <f t="shared" si="54"/>
        <v>33.5</v>
      </c>
      <c r="AH95" s="6">
        <f t="shared" si="55"/>
        <v>37.8</v>
      </c>
      <c r="AI95" s="6">
        <f t="shared" si="56"/>
        <v>40.8</v>
      </c>
      <c r="AJ95" s="6">
        <f t="shared" si="57"/>
        <v>43.8</v>
      </c>
      <c r="AK95" s="6">
        <f t="shared" si="58"/>
        <v>46.8</v>
      </c>
      <c r="AL95" s="6">
        <f t="shared" si="59"/>
        <v>0</v>
      </c>
      <c r="AM95" s="6">
        <f t="shared" si="60"/>
        <v>0</v>
      </c>
      <c r="AN95" s="6">
        <f t="shared" si="61"/>
        <v>0</v>
      </c>
      <c r="AO95" s="6">
        <f t="shared" si="62"/>
        <v>0</v>
      </c>
      <c r="AP95" s="6">
        <f t="shared" si="63"/>
        <v>0</v>
      </c>
      <c r="AQ95" s="6">
        <f t="shared" si="64"/>
        <v>0</v>
      </c>
      <c r="AR95" s="6">
        <f t="shared" si="65"/>
        <v>0</v>
      </c>
      <c r="AS95" s="6">
        <f t="shared" si="66"/>
        <v>0</v>
      </c>
      <c r="AT95" s="6">
        <f t="shared" si="67"/>
        <v>0</v>
      </c>
      <c r="AU95" s="6">
        <f t="shared" si="68"/>
        <v>0</v>
      </c>
      <c r="AV95" s="6">
        <f t="shared" si="69"/>
        <v>0</v>
      </c>
      <c r="AW95" s="6">
        <f t="shared" si="70"/>
        <v>0</v>
      </c>
      <c r="AX95" s="6">
        <f t="shared" si="71"/>
        <v>0</v>
      </c>
      <c r="AY95" s="6">
        <f t="shared" si="72"/>
        <v>0</v>
      </c>
      <c r="AZ95" s="6">
        <f t="shared" si="73"/>
        <v>0</v>
      </c>
      <c r="BA95" s="6">
        <f t="shared" si="74"/>
        <v>0</v>
      </c>
      <c r="BB95" s="6">
        <f t="shared" si="75"/>
        <v>0</v>
      </c>
      <c r="BC95" s="6">
        <f t="shared" si="76"/>
        <v>0</v>
      </c>
      <c r="BD95" s="6">
        <f t="shared" si="77"/>
        <v>0</v>
      </c>
      <c r="BE95" s="6">
        <f t="shared" si="78"/>
        <v>0</v>
      </c>
      <c r="BF95" s="6">
        <f t="shared" si="79"/>
        <v>0</v>
      </c>
      <c r="BG95" s="6">
        <f t="shared" si="80"/>
        <v>0</v>
      </c>
      <c r="BH95" s="6">
        <f t="shared" si="81"/>
        <v>0</v>
      </c>
      <c r="BI95" s="6">
        <f t="shared" si="82"/>
        <v>0</v>
      </c>
      <c r="BJ95" s="21">
        <f t="shared" si="83"/>
        <v>0</v>
      </c>
      <c r="BK95" s="19">
        <f t="shared" si="84"/>
        <v>0</v>
      </c>
    </row>
    <row r="96" spans="8:63" ht="12.75">
      <c r="H96" s="22">
        <f t="shared" si="45"/>
        <v>12</v>
      </c>
      <c r="I96" s="22">
        <f t="shared" si="46"/>
        <v>0.2</v>
      </c>
      <c r="J96" s="25">
        <f t="shared" si="86"/>
        <v>28.5</v>
      </c>
      <c r="K96" s="1">
        <f t="shared" si="47"/>
        <v>11.6</v>
      </c>
      <c r="L96">
        <f t="shared" si="48"/>
        <v>11.799999999999999</v>
      </c>
      <c r="M96">
        <f t="shared" si="49"/>
        <v>0.2</v>
      </c>
      <c r="N96" s="6">
        <v>2.7</v>
      </c>
      <c r="O96" s="6">
        <v>2.7</v>
      </c>
      <c r="P96" s="6">
        <v>11.4</v>
      </c>
      <c r="Q96" s="6">
        <v>11.4</v>
      </c>
      <c r="R96" s="6">
        <v>6.8</v>
      </c>
      <c r="S96" s="6">
        <v>6.8</v>
      </c>
      <c r="T96" s="6">
        <v>6.8</v>
      </c>
      <c r="U96" s="6">
        <v>6.8</v>
      </c>
      <c r="V96" s="18">
        <f t="shared" si="50"/>
        <v>28.5</v>
      </c>
      <c r="W96" s="6">
        <v>1.1</v>
      </c>
      <c r="X96" s="6">
        <v>3.2</v>
      </c>
      <c r="Y96" s="6">
        <v>1.2</v>
      </c>
      <c r="Z96" s="6">
        <v>4.3</v>
      </c>
      <c r="AA96" s="6">
        <v>3</v>
      </c>
      <c r="AB96" s="6">
        <v>3</v>
      </c>
      <c r="AC96" s="6">
        <v>3</v>
      </c>
      <c r="AD96" s="6">
        <f t="shared" si="51"/>
        <v>28.5</v>
      </c>
      <c r="AE96" s="6">
        <f t="shared" si="52"/>
        <v>29.6</v>
      </c>
      <c r="AF96" s="6">
        <f t="shared" si="53"/>
        <v>32.8</v>
      </c>
      <c r="AG96" s="6">
        <f t="shared" si="54"/>
        <v>34</v>
      </c>
      <c r="AH96" s="6">
        <f t="shared" si="55"/>
        <v>38.3</v>
      </c>
      <c r="AI96" s="6">
        <f t="shared" si="56"/>
        <v>41.3</v>
      </c>
      <c r="AJ96" s="6">
        <f t="shared" si="57"/>
        <v>44.3</v>
      </c>
      <c r="AK96" s="6">
        <f t="shared" si="58"/>
        <v>47.3</v>
      </c>
      <c r="AL96" s="6">
        <f t="shared" si="59"/>
        <v>0</v>
      </c>
      <c r="AM96" s="6">
        <f t="shared" si="60"/>
        <v>0</v>
      </c>
      <c r="AN96" s="6">
        <f t="shared" si="61"/>
        <v>0</v>
      </c>
      <c r="AO96" s="6">
        <f t="shared" si="62"/>
        <v>0</v>
      </c>
      <c r="AP96" s="6">
        <f t="shared" si="63"/>
        <v>0</v>
      </c>
      <c r="AQ96" s="6">
        <f t="shared" si="64"/>
        <v>0</v>
      </c>
      <c r="AR96" s="6">
        <f t="shared" si="65"/>
        <v>0</v>
      </c>
      <c r="AS96" s="6">
        <f t="shared" si="66"/>
        <v>0</v>
      </c>
      <c r="AT96" s="6">
        <f t="shared" si="67"/>
        <v>0</v>
      </c>
      <c r="AU96" s="6">
        <f t="shared" si="68"/>
        <v>0</v>
      </c>
      <c r="AV96" s="6">
        <f t="shared" si="69"/>
        <v>0</v>
      </c>
      <c r="AW96" s="6">
        <f t="shared" si="70"/>
        <v>0</v>
      </c>
      <c r="AX96" s="6">
        <f t="shared" si="71"/>
        <v>0</v>
      </c>
      <c r="AY96" s="6">
        <f t="shared" si="72"/>
        <v>0</v>
      </c>
      <c r="AZ96" s="6">
        <f t="shared" si="73"/>
        <v>0</v>
      </c>
      <c r="BA96" s="6">
        <f t="shared" si="74"/>
        <v>0</v>
      </c>
      <c r="BB96" s="6">
        <f t="shared" si="75"/>
        <v>0</v>
      </c>
      <c r="BC96" s="6">
        <f t="shared" si="76"/>
        <v>0</v>
      </c>
      <c r="BD96" s="6">
        <f t="shared" si="77"/>
        <v>0</v>
      </c>
      <c r="BE96" s="6">
        <f t="shared" si="78"/>
        <v>0</v>
      </c>
      <c r="BF96" s="6">
        <f t="shared" si="79"/>
        <v>0</v>
      </c>
      <c r="BG96" s="6">
        <f t="shared" si="80"/>
        <v>0</v>
      </c>
      <c r="BH96" s="6">
        <f t="shared" si="81"/>
        <v>0</v>
      </c>
      <c r="BI96" s="6">
        <f t="shared" si="82"/>
        <v>0</v>
      </c>
      <c r="BJ96" s="21">
        <f t="shared" si="83"/>
        <v>0</v>
      </c>
      <c r="BK96" s="19">
        <f t="shared" si="84"/>
        <v>0</v>
      </c>
    </row>
    <row r="97" spans="8:63" ht="12.75">
      <c r="H97" s="22">
        <f t="shared" si="45"/>
        <v>12</v>
      </c>
      <c r="I97" s="22">
        <f t="shared" si="46"/>
        <v>0.2</v>
      </c>
      <c r="J97" s="25">
        <f t="shared" si="86"/>
        <v>29</v>
      </c>
      <c r="K97" s="1">
        <f t="shared" si="47"/>
        <v>11.6</v>
      </c>
      <c r="L97">
        <f t="shared" si="48"/>
        <v>11.799999999999999</v>
      </c>
      <c r="M97">
        <f t="shared" si="49"/>
        <v>0.2</v>
      </c>
      <c r="N97" s="6">
        <v>2.7</v>
      </c>
      <c r="O97" s="6">
        <v>2.7</v>
      </c>
      <c r="P97" s="6">
        <v>11.4</v>
      </c>
      <c r="Q97" s="6">
        <v>11.4</v>
      </c>
      <c r="R97" s="6">
        <v>6.8</v>
      </c>
      <c r="S97" s="6">
        <v>6.8</v>
      </c>
      <c r="T97" s="6">
        <v>6.8</v>
      </c>
      <c r="U97" s="6">
        <v>6.8</v>
      </c>
      <c r="V97" s="18">
        <f t="shared" si="50"/>
        <v>29</v>
      </c>
      <c r="W97" s="6">
        <v>1.1</v>
      </c>
      <c r="X97" s="6">
        <v>3.2</v>
      </c>
      <c r="Y97" s="6">
        <v>1.2</v>
      </c>
      <c r="Z97" s="6">
        <v>4.3</v>
      </c>
      <c r="AA97" s="6">
        <v>3</v>
      </c>
      <c r="AB97" s="6">
        <v>3</v>
      </c>
      <c r="AC97" s="6">
        <v>3</v>
      </c>
      <c r="AD97" s="6">
        <f t="shared" si="51"/>
        <v>29</v>
      </c>
      <c r="AE97" s="6">
        <f t="shared" si="52"/>
        <v>30.1</v>
      </c>
      <c r="AF97" s="6">
        <f t="shared" si="53"/>
        <v>33.3</v>
      </c>
      <c r="AG97" s="6">
        <f t="shared" si="54"/>
        <v>34.5</v>
      </c>
      <c r="AH97" s="6">
        <f t="shared" si="55"/>
        <v>38.8</v>
      </c>
      <c r="AI97" s="6">
        <f t="shared" si="56"/>
        <v>41.8</v>
      </c>
      <c r="AJ97" s="6">
        <f t="shared" si="57"/>
        <v>44.8</v>
      </c>
      <c r="AK97" s="6">
        <f t="shared" si="58"/>
        <v>47.8</v>
      </c>
      <c r="AL97" s="6">
        <f t="shared" si="59"/>
        <v>0</v>
      </c>
      <c r="AM97" s="6">
        <f t="shared" si="60"/>
        <v>0</v>
      </c>
      <c r="AN97" s="6">
        <f t="shared" si="61"/>
        <v>0</v>
      </c>
      <c r="AO97" s="6">
        <f t="shared" si="62"/>
        <v>0</v>
      </c>
      <c r="AP97" s="6">
        <f t="shared" si="63"/>
        <v>0</v>
      </c>
      <c r="AQ97" s="6">
        <f t="shared" si="64"/>
        <v>0</v>
      </c>
      <c r="AR97" s="6">
        <f t="shared" si="65"/>
        <v>0</v>
      </c>
      <c r="AS97" s="6">
        <f t="shared" si="66"/>
        <v>0</v>
      </c>
      <c r="AT97" s="6">
        <f t="shared" si="67"/>
        <v>0</v>
      </c>
      <c r="AU97" s="6">
        <f t="shared" si="68"/>
        <v>0</v>
      </c>
      <c r="AV97" s="6">
        <f t="shared" si="69"/>
        <v>0</v>
      </c>
      <c r="AW97" s="6">
        <f t="shared" si="70"/>
        <v>0</v>
      </c>
      <c r="AX97" s="6">
        <f t="shared" si="71"/>
        <v>0</v>
      </c>
      <c r="AY97" s="6">
        <f t="shared" si="72"/>
        <v>0</v>
      </c>
      <c r="AZ97" s="6">
        <f t="shared" si="73"/>
        <v>0</v>
      </c>
      <c r="BA97" s="6">
        <f t="shared" si="74"/>
        <v>0</v>
      </c>
      <c r="BB97" s="6">
        <f t="shared" si="75"/>
        <v>0</v>
      </c>
      <c r="BC97" s="6">
        <f t="shared" si="76"/>
        <v>0</v>
      </c>
      <c r="BD97" s="6">
        <f t="shared" si="77"/>
        <v>0</v>
      </c>
      <c r="BE97" s="6">
        <f t="shared" si="78"/>
        <v>0</v>
      </c>
      <c r="BF97" s="6">
        <f t="shared" si="79"/>
        <v>0</v>
      </c>
      <c r="BG97" s="6">
        <f t="shared" si="80"/>
        <v>0</v>
      </c>
      <c r="BH97" s="6">
        <f t="shared" si="81"/>
        <v>0</v>
      </c>
      <c r="BI97" s="6">
        <f t="shared" si="82"/>
        <v>0</v>
      </c>
      <c r="BJ97" s="21">
        <f t="shared" si="83"/>
        <v>0</v>
      </c>
      <c r="BK97" s="19">
        <f t="shared" si="84"/>
        <v>0</v>
      </c>
    </row>
    <row r="98" spans="8:63" ht="12.75">
      <c r="H98" s="22">
        <f t="shared" si="45"/>
        <v>12</v>
      </c>
      <c r="I98" s="22">
        <f t="shared" si="46"/>
        <v>0.2</v>
      </c>
      <c r="J98" s="25">
        <f t="shared" si="86"/>
        <v>29.5</v>
      </c>
      <c r="K98" s="1">
        <f t="shared" si="47"/>
        <v>11.6</v>
      </c>
      <c r="L98">
        <f t="shared" si="48"/>
        <v>11.799999999999999</v>
      </c>
      <c r="M98">
        <f t="shared" si="49"/>
        <v>0.2</v>
      </c>
      <c r="N98" s="6">
        <v>2.7</v>
      </c>
      <c r="O98" s="6">
        <v>2.7</v>
      </c>
      <c r="P98" s="6">
        <v>11.4</v>
      </c>
      <c r="Q98" s="6">
        <v>11.4</v>
      </c>
      <c r="R98" s="6">
        <v>6.8</v>
      </c>
      <c r="S98" s="6">
        <v>6.8</v>
      </c>
      <c r="T98" s="6">
        <v>6.8</v>
      </c>
      <c r="U98" s="6">
        <v>6.8</v>
      </c>
      <c r="V98" s="18">
        <f t="shared" si="50"/>
        <v>29.5</v>
      </c>
      <c r="W98" s="6">
        <v>1.1</v>
      </c>
      <c r="X98" s="6">
        <v>3.2</v>
      </c>
      <c r="Y98" s="6">
        <v>1.2</v>
      </c>
      <c r="Z98" s="6">
        <v>4.3</v>
      </c>
      <c r="AA98" s="6">
        <v>3</v>
      </c>
      <c r="AB98" s="6">
        <v>3</v>
      </c>
      <c r="AC98" s="6">
        <v>3</v>
      </c>
      <c r="AD98" s="6">
        <f t="shared" si="51"/>
        <v>29.5</v>
      </c>
      <c r="AE98" s="6">
        <f t="shared" si="52"/>
        <v>30.6</v>
      </c>
      <c r="AF98" s="6">
        <f t="shared" si="53"/>
        <v>33.8</v>
      </c>
      <c r="AG98" s="6">
        <f t="shared" si="54"/>
        <v>35</v>
      </c>
      <c r="AH98" s="6">
        <f t="shared" si="55"/>
        <v>39.3</v>
      </c>
      <c r="AI98" s="6">
        <f t="shared" si="56"/>
        <v>42.3</v>
      </c>
      <c r="AJ98" s="6">
        <f t="shared" si="57"/>
        <v>45.3</v>
      </c>
      <c r="AK98" s="6">
        <f t="shared" si="58"/>
        <v>48.3</v>
      </c>
      <c r="AL98" s="6">
        <f t="shared" si="59"/>
        <v>0</v>
      </c>
      <c r="AM98" s="6">
        <f t="shared" si="60"/>
        <v>0</v>
      </c>
      <c r="AN98" s="6">
        <f t="shared" si="61"/>
        <v>0</v>
      </c>
      <c r="AO98" s="6">
        <f t="shared" si="62"/>
        <v>0</v>
      </c>
      <c r="AP98" s="6">
        <f t="shared" si="63"/>
        <v>0</v>
      </c>
      <c r="AQ98" s="6">
        <f t="shared" si="64"/>
        <v>0</v>
      </c>
      <c r="AR98" s="6">
        <f t="shared" si="65"/>
        <v>0</v>
      </c>
      <c r="AS98" s="6">
        <f t="shared" si="66"/>
        <v>0</v>
      </c>
      <c r="AT98" s="6">
        <f t="shared" si="67"/>
        <v>0</v>
      </c>
      <c r="AU98" s="6">
        <f t="shared" si="68"/>
        <v>0</v>
      </c>
      <c r="AV98" s="6">
        <f t="shared" si="69"/>
        <v>0</v>
      </c>
      <c r="AW98" s="6">
        <f t="shared" si="70"/>
        <v>0</v>
      </c>
      <c r="AX98" s="6">
        <f t="shared" si="71"/>
        <v>0</v>
      </c>
      <c r="AY98" s="6">
        <f t="shared" si="72"/>
        <v>0</v>
      </c>
      <c r="AZ98" s="6">
        <f t="shared" si="73"/>
        <v>0</v>
      </c>
      <c r="BA98" s="6">
        <f t="shared" si="74"/>
        <v>0</v>
      </c>
      <c r="BB98" s="6">
        <f t="shared" si="75"/>
        <v>0</v>
      </c>
      <c r="BC98" s="6">
        <f t="shared" si="76"/>
        <v>0</v>
      </c>
      <c r="BD98" s="6">
        <f t="shared" si="77"/>
        <v>0</v>
      </c>
      <c r="BE98" s="6">
        <f t="shared" si="78"/>
        <v>0</v>
      </c>
      <c r="BF98" s="6">
        <f t="shared" si="79"/>
        <v>0</v>
      </c>
      <c r="BG98" s="6">
        <f t="shared" si="80"/>
        <v>0</v>
      </c>
      <c r="BH98" s="6">
        <f t="shared" si="81"/>
        <v>0</v>
      </c>
      <c r="BI98" s="6">
        <f t="shared" si="82"/>
        <v>0</v>
      </c>
      <c r="BJ98" s="21">
        <f t="shared" si="83"/>
        <v>0</v>
      </c>
      <c r="BK98" s="19">
        <f t="shared" si="84"/>
        <v>0</v>
      </c>
    </row>
    <row r="99" spans="8:63" ht="12.75">
      <c r="H99" s="22">
        <f t="shared" si="45"/>
        <v>12</v>
      </c>
      <c r="I99" s="22">
        <f t="shared" si="46"/>
        <v>0.2</v>
      </c>
      <c r="J99" s="25">
        <f t="shared" si="86"/>
        <v>30</v>
      </c>
      <c r="K99" s="1">
        <f t="shared" si="47"/>
        <v>11.6</v>
      </c>
      <c r="L99">
        <f t="shared" si="48"/>
        <v>11.799999999999999</v>
      </c>
      <c r="M99">
        <f t="shared" si="49"/>
        <v>0.2</v>
      </c>
      <c r="N99" s="6">
        <v>2.7</v>
      </c>
      <c r="O99" s="6">
        <v>2.7</v>
      </c>
      <c r="P99" s="6">
        <v>11.4</v>
      </c>
      <c r="Q99" s="6">
        <v>11.4</v>
      </c>
      <c r="R99" s="6">
        <v>6.8</v>
      </c>
      <c r="S99" s="6">
        <v>6.8</v>
      </c>
      <c r="T99" s="6">
        <v>6.8</v>
      </c>
      <c r="U99" s="6">
        <v>6.8</v>
      </c>
      <c r="V99" s="18">
        <f t="shared" si="50"/>
        <v>30</v>
      </c>
      <c r="W99" s="6">
        <v>1.1</v>
      </c>
      <c r="X99" s="6">
        <v>3.2</v>
      </c>
      <c r="Y99" s="6">
        <v>1.2</v>
      </c>
      <c r="Z99" s="6">
        <v>4.3</v>
      </c>
      <c r="AA99" s="6">
        <v>3</v>
      </c>
      <c r="AB99" s="6">
        <v>3</v>
      </c>
      <c r="AC99" s="6">
        <v>3</v>
      </c>
      <c r="AD99" s="6">
        <f t="shared" si="51"/>
        <v>30</v>
      </c>
      <c r="AE99" s="6">
        <f t="shared" si="52"/>
        <v>31.1</v>
      </c>
      <c r="AF99" s="6">
        <f t="shared" si="53"/>
        <v>34.3</v>
      </c>
      <c r="AG99" s="6">
        <f t="shared" si="54"/>
        <v>35.5</v>
      </c>
      <c r="AH99" s="6">
        <f t="shared" si="55"/>
        <v>39.8</v>
      </c>
      <c r="AI99" s="6">
        <f t="shared" si="56"/>
        <v>42.8</v>
      </c>
      <c r="AJ99" s="6">
        <f t="shared" si="57"/>
        <v>45.8</v>
      </c>
      <c r="AK99" s="6">
        <f t="shared" si="58"/>
        <v>48.8</v>
      </c>
      <c r="AL99" s="6">
        <f t="shared" si="59"/>
        <v>0</v>
      </c>
      <c r="AM99" s="6">
        <f t="shared" si="60"/>
        <v>0</v>
      </c>
      <c r="AN99" s="6">
        <f t="shared" si="61"/>
        <v>0</v>
      </c>
      <c r="AO99" s="6">
        <f t="shared" si="62"/>
        <v>0</v>
      </c>
      <c r="AP99" s="6">
        <f t="shared" si="63"/>
        <v>0</v>
      </c>
      <c r="AQ99" s="6">
        <f t="shared" si="64"/>
        <v>0</v>
      </c>
      <c r="AR99" s="6">
        <f t="shared" si="65"/>
        <v>0</v>
      </c>
      <c r="AS99" s="6">
        <f t="shared" si="66"/>
        <v>0</v>
      </c>
      <c r="AT99" s="6">
        <f t="shared" si="67"/>
        <v>0</v>
      </c>
      <c r="AU99" s="6">
        <f t="shared" si="68"/>
        <v>0</v>
      </c>
      <c r="AV99" s="6">
        <f t="shared" si="69"/>
        <v>0</v>
      </c>
      <c r="AW99" s="6">
        <f t="shared" si="70"/>
        <v>0</v>
      </c>
      <c r="AX99" s="6">
        <f t="shared" si="71"/>
        <v>0</v>
      </c>
      <c r="AY99" s="6">
        <f t="shared" si="72"/>
        <v>0</v>
      </c>
      <c r="AZ99" s="6">
        <f t="shared" si="73"/>
        <v>0</v>
      </c>
      <c r="BA99" s="6">
        <f t="shared" si="74"/>
        <v>0</v>
      </c>
      <c r="BB99" s="6">
        <f t="shared" si="75"/>
        <v>0</v>
      </c>
      <c r="BC99" s="6">
        <f t="shared" si="76"/>
        <v>0</v>
      </c>
      <c r="BD99" s="6">
        <f t="shared" si="77"/>
        <v>0</v>
      </c>
      <c r="BE99" s="6">
        <f t="shared" si="78"/>
        <v>0</v>
      </c>
      <c r="BF99" s="6">
        <f t="shared" si="79"/>
        <v>0</v>
      </c>
      <c r="BG99" s="6">
        <f t="shared" si="80"/>
        <v>0</v>
      </c>
      <c r="BH99" s="6">
        <f t="shared" si="81"/>
        <v>0</v>
      </c>
      <c r="BI99" s="6">
        <f t="shared" si="82"/>
        <v>0</v>
      </c>
      <c r="BJ99" s="21">
        <f t="shared" si="83"/>
        <v>0</v>
      </c>
      <c r="BK99" s="19">
        <f t="shared" si="84"/>
        <v>0</v>
      </c>
    </row>
    <row r="100" spans="8:63" ht="12.75">
      <c r="H100" s="22">
        <f t="shared" si="45"/>
        <v>12</v>
      </c>
      <c r="I100" s="22">
        <f t="shared" si="46"/>
        <v>0.2</v>
      </c>
      <c r="J100" s="25">
        <f t="shared" si="86"/>
        <v>30.5</v>
      </c>
      <c r="K100" s="1">
        <f t="shared" si="47"/>
        <v>11.6</v>
      </c>
      <c r="L100">
        <f t="shared" si="48"/>
        <v>11.799999999999999</v>
      </c>
      <c r="M100">
        <f t="shared" si="49"/>
        <v>0.2</v>
      </c>
      <c r="N100" s="6">
        <v>2.7</v>
      </c>
      <c r="O100" s="6">
        <v>2.7</v>
      </c>
      <c r="P100" s="6">
        <v>11.4</v>
      </c>
      <c r="Q100" s="6">
        <v>11.4</v>
      </c>
      <c r="R100" s="6">
        <v>6.8</v>
      </c>
      <c r="S100" s="6">
        <v>6.8</v>
      </c>
      <c r="T100" s="6">
        <v>6.8</v>
      </c>
      <c r="U100" s="6">
        <v>6.8</v>
      </c>
      <c r="V100" s="18">
        <f t="shared" si="50"/>
        <v>30.5</v>
      </c>
      <c r="W100" s="6">
        <v>1.1</v>
      </c>
      <c r="X100" s="6">
        <v>3.2</v>
      </c>
      <c r="Y100" s="6">
        <v>1.2</v>
      </c>
      <c r="Z100" s="6">
        <v>4.3</v>
      </c>
      <c r="AA100" s="6">
        <v>3</v>
      </c>
      <c r="AB100" s="6">
        <v>3</v>
      </c>
      <c r="AC100" s="6">
        <v>3</v>
      </c>
      <c r="AD100" s="6">
        <f t="shared" si="51"/>
        <v>30.5</v>
      </c>
      <c r="AE100" s="6">
        <f t="shared" si="52"/>
        <v>31.6</v>
      </c>
      <c r="AF100" s="6">
        <f t="shared" si="53"/>
        <v>34.8</v>
      </c>
      <c r="AG100" s="6">
        <f t="shared" si="54"/>
        <v>36</v>
      </c>
      <c r="AH100" s="6">
        <f t="shared" si="55"/>
        <v>40.3</v>
      </c>
      <c r="AI100" s="6">
        <f t="shared" si="56"/>
        <v>43.3</v>
      </c>
      <c r="AJ100" s="6">
        <f t="shared" si="57"/>
        <v>46.3</v>
      </c>
      <c r="AK100" s="6">
        <f t="shared" si="58"/>
        <v>49.3</v>
      </c>
      <c r="AL100" s="6">
        <f t="shared" si="59"/>
        <v>0</v>
      </c>
      <c r="AM100" s="6">
        <f t="shared" si="60"/>
        <v>0</v>
      </c>
      <c r="AN100" s="6">
        <f t="shared" si="61"/>
        <v>0</v>
      </c>
      <c r="AO100" s="6">
        <f t="shared" si="62"/>
        <v>0</v>
      </c>
      <c r="AP100" s="6">
        <f t="shared" si="63"/>
        <v>0</v>
      </c>
      <c r="AQ100" s="6">
        <f t="shared" si="64"/>
        <v>0</v>
      </c>
      <c r="AR100" s="6">
        <f t="shared" si="65"/>
        <v>0</v>
      </c>
      <c r="AS100" s="6">
        <f t="shared" si="66"/>
        <v>0</v>
      </c>
      <c r="AT100" s="6">
        <f t="shared" si="67"/>
        <v>0</v>
      </c>
      <c r="AU100" s="6">
        <f t="shared" si="68"/>
        <v>0</v>
      </c>
      <c r="AV100" s="6">
        <f t="shared" si="69"/>
        <v>0</v>
      </c>
      <c r="AW100" s="6">
        <f t="shared" si="70"/>
        <v>0</v>
      </c>
      <c r="AX100" s="6">
        <f t="shared" si="71"/>
        <v>0</v>
      </c>
      <c r="AY100" s="6">
        <f t="shared" si="72"/>
        <v>0</v>
      </c>
      <c r="AZ100" s="6">
        <f t="shared" si="73"/>
        <v>0</v>
      </c>
      <c r="BA100" s="6">
        <f t="shared" si="74"/>
        <v>0</v>
      </c>
      <c r="BB100" s="6">
        <f t="shared" si="75"/>
        <v>0</v>
      </c>
      <c r="BC100" s="6">
        <f t="shared" si="76"/>
        <v>0</v>
      </c>
      <c r="BD100" s="6">
        <f t="shared" si="77"/>
        <v>0</v>
      </c>
      <c r="BE100" s="6">
        <f t="shared" si="78"/>
        <v>0</v>
      </c>
      <c r="BF100" s="6">
        <f t="shared" si="79"/>
        <v>0</v>
      </c>
      <c r="BG100" s="6">
        <f t="shared" si="80"/>
        <v>0</v>
      </c>
      <c r="BH100" s="6">
        <f t="shared" si="81"/>
        <v>0</v>
      </c>
      <c r="BI100" s="6">
        <f t="shared" si="82"/>
        <v>0</v>
      </c>
      <c r="BJ100" s="21">
        <f t="shared" si="83"/>
        <v>0</v>
      </c>
      <c r="BK100" s="19">
        <f t="shared" si="84"/>
        <v>0</v>
      </c>
    </row>
    <row r="101" spans="8:63" ht="12.75">
      <c r="H101" s="22">
        <f t="shared" si="45"/>
        <v>12</v>
      </c>
      <c r="I101" s="22">
        <f t="shared" si="46"/>
        <v>0.2</v>
      </c>
      <c r="J101" s="25">
        <f t="shared" si="86"/>
        <v>31</v>
      </c>
      <c r="K101" s="1">
        <f t="shared" si="47"/>
        <v>11.6</v>
      </c>
      <c r="L101">
        <f t="shared" si="48"/>
        <v>11.799999999999999</v>
      </c>
      <c r="M101">
        <f t="shared" si="49"/>
        <v>0.2</v>
      </c>
      <c r="N101" s="6">
        <v>2.7</v>
      </c>
      <c r="O101" s="6">
        <v>2.7</v>
      </c>
      <c r="P101" s="6">
        <v>11.4</v>
      </c>
      <c r="Q101" s="6">
        <v>11.4</v>
      </c>
      <c r="R101" s="6">
        <v>6.8</v>
      </c>
      <c r="S101" s="6">
        <v>6.8</v>
      </c>
      <c r="T101" s="6">
        <v>6.8</v>
      </c>
      <c r="U101" s="6">
        <v>6.8</v>
      </c>
      <c r="V101" s="18">
        <f t="shared" si="50"/>
        <v>31</v>
      </c>
      <c r="W101" s="6">
        <v>1.1</v>
      </c>
      <c r="X101" s="6">
        <v>3.2</v>
      </c>
      <c r="Y101" s="6">
        <v>1.2</v>
      </c>
      <c r="Z101" s="6">
        <v>4.3</v>
      </c>
      <c r="AA101" s="6">
        <v>3</v>
      </c>
      <c r="AB101" s="6">
        <v>3</v>
      </c>
      <c r="AC101" s="6">
        <v>3</v>
      </c>
      <c r="AD101" s="6">
        <f t="shared" si="51"/>
        <v>31</v>
      </c>
      <c r="AE101" s="6">
        <f t="shared" si="52"/>
        <v>32.1</v>
      </c>
      <c r="AF101" s="6">
        <f t="shared" si="53"/>
        <v>35.3</v>
      </c>
      <c r="AG101" s="6">
        <f t="shared" si="54"/>
        <v>36.5</v>
      </c>
      <c r="AH101" s="6">
        <f t="shared" si="55"/>
        <v>40.8</v>
      </c>
      <c r="AI101" s="6">
        <f t="shared" si="56"/>
        <v>43.8</v>
      </c>
      <c r="AJ101" s="6">
        <f t="shared" si="57"/>
        <v>46.8</v>
      </c>
      <c r="AK101" s="6">
        <f t="shared" si="58"/>
        <v>49.8</v>
      </c>
      <c r="AL101" s="6">
        <f t="shared" si="59"/>
        <v>0</v>
      </c>
      <c r="AM101" s="6">
        <f t="shared" si="60"/>
        <v>0</v>
      </c>
      <c r="AN101" s="6">
        <f t="shared" si="61"/>
        <v>0</v>
      </c>
      <c r="AO101" s="6">
        <f t="shared" si="62"/>
        <v>0</v>
      </c>
      <c r="AP101" s="6">
        <f t="shared" si="63"/>
        <v>0</v>
      </c>
      <c r="AQ101" s="6">
        <f t="shared" si="64"/>
        <v>0</v>
      </c>
      <c r="AR101" s="6">
        <f t="shared" si="65"/>
        <v>0</v>
      </c>
      <c r="AS101" s="6">
        <f t="shared" si="66"/>
        <v>0</v>
      </c>
      <c r="AT101" s="6">
        <f t="shared" si="67"/>
        <v>0</v>
      </c>
      <c r="AU101" s="6">
        <f t="shared" si="68"/>
        <v>0</v>
      </c>
      <c r="AV101" s="6">
        <f t="shared" si="69"/>
        <v>0</v>
      </c>
      <c r="AW101" s="6">
        <f t="shared" si="70"/>
        <v>0</v>
      </c>
      <c r="AX101" s="6">
        <f t="shared" si="71"/>
        <v>0</v>
      </c>
      <c r="AY101" s="6">
        <f t="shared" si="72"/>
        <v>0</v>
      </c>
      <c r="AZ101" s="6">
        <f t="shared" si="73"/>
        <v>0</v>
      </c>
      <c r="BA101" s="6">
        <f t="shared" si="74"/>
        <v>0</v>
      </c>
      <c r="BB101" s="6">
        <f t="shared" si="75"/>
        <v>0</v>
      </c>
      <c r="BC101" s="6">
        <f t="shared" si="76"/>
        <v>0</v>
      </c>
      <c r="BD101" s="6">
        <f t="shared" si="77"/>
        <v>0</v>
      </c>
      <c r="BE101" s="6">
        <f t="shared" si="78"/>
        <v>0</v>
      </c>
      <c r="BF101" s="6">
        <f t="shared" si="79"/>
        <v>0</v>
      </c>
      <c r="BG101" s="6">
        <f t="shared" si="80"/>
        <v>0</v>
      </c>
      <c r="BH101" s="6">
        <f t="shared" si="81"/>
        <v>0</v>
      </c>
      <c r="BI101" s="6">
        <f t="shared" si="82"/>
        <v>0</v>
      </c>
      <c r="BJ101" s="21">
        <f t="shared" si="83"/>
        <v>0</v>
      </c>
      <c r="BK101" s="19">
        <f t="shared" si="84"/>
        <v>0</v>
      </c>
    </row>
    <row r="102" spans="8:63" ht="12.75">
      <c r="H102" s="22">
        <f t="shared" si="45"/>
        <v>12</v>
      </c>
      <c r="I102" s="22">
        <f t="shared" si="46"/>
        <v>0.2</v>
      </c>
      <c r="J102" s="25">
        <f t="shared" si="86"/>
        <v>31.5</v>
      </c>
      <c r="K102" s="1">
        <f t="shared" si="47"/>
        <v>11.6</v>
      </c>
      <c r="L102">
        <f t="shared" si="48"/>
        <v>11.799999999999999</v>
      </c>
      <c r="M102">
        <f t="shared" si="49"/>
        <v>0.2</v>
      </c>
      <c r="N102" s="6">
        <v>2.7</v>
      </c>
      <c r="O102" s="6">
        <v>2.7</v>
      </c>
      <c r="P102" s="6">
        <v>11.4</v>
      </c>
      <c r="Q102" s="6">
        <v>11.4</v>
      </c>
      <c r="R102" s="6">
        <v>6.8</v>
      </c>
      <c r="S102" s="6">
        <v>6.8</v>
      </c>
      <c r="T102" s="6">
        <v>6.8</v>
      </c>
      <c r="U102" s="6">
        <v>6.8</v>
      </c>
      <c r="V102" s="18">
        <f t="shared" si="50"/>
        <v>31.5</v>
      </c>
      <c r="W102" s="6">
        <v>1.1</v>
      </c>
      <c r="X102" s="6">
        <v>3.2</v>
      </c>
      <c r="Y102" s="6">
        <v>1.2</v>
      </c>
      <c r="Z102" s="6">
        <v>4.3</v>
      </c>
      <c r="AA102" s="6">
        <v>3</v>
      </c>
      <c r="AB102" s="6">
        <v>3</v>
      </c>
      <c r="AC102" s="6">
        <v>3</v>
      </c>
      <c r="AD102" s="6">
        <f t="shared" si="51"/>
        <v>31.5</v>
      </c>
      <c r="AE102" s="6">
        <f t="shared" si="52"/>
        <v>32.6</v>
      </c>
      <c r="AF102" s="6">
        <f t="shared" si="53"/>
        <v>35.8</v>
      </c>
      <c r="AG102" s="6">
        <f t="shared" si="54"/>
        <v>37</v>
      </c>
      <c r="AH102" s="6">
        <f t="shared" si="55"/>
        <v>41.3</v>
      </c>
      <c r="AI102" s="6">
        <f t="shared" si="56"/>
        <v>44.3</v>
      </c>
      <c r="AJ102" s="6">
        <f t="shared" si="57"/>
        <v>47.3</v>
      </c>
      <c r="AK102" s="6">
        <f t="shared" si="58"/>
        <v>50.3</v>
      </c>
      <c r="AL102" s="6">
        <f t="shared" si="59"/>
        <v>0</v>
      </c>
      <c r="AM102" s="6">
        <f t="shared" si="60"/>
        <v>0</v>
      </c>
      <c r="AN102" s="6">
        <f t="shared" si="61"/>
        <v>0</v>
      </c>
      <c r="AO102" s="6">
        <f t="shared" si="62"/>
        <v>0</v>
      </c>
      <c r="AP102" s="6">
        <f t="shared" si="63"/>
        <v>0</v>
      </c>
      <c r="AQ102" s="6">
        <f t="shared" si="64"/>
        <v>0</v>
      </c>
      <c r="AR102" s="6">
        <f t="shared" si="65"/>
        <v>0</v>
      </c>
      <c r="AS102" s="6">
        <f t="shared" si="66"/>
        <v>0</v>
      </c>
      <c r="AT102" s="6">
        <f t="shared" si="67"/>
        <v>0</v>
      </c>
      <c r="AU102" s="6">
        <f t="shared" si="68"/>
        <v>0</v>
      </c>
      <c r="AV102" s="6">
        <f t="shared" si="69"/>
        <v>0</v>
      </c>
      <c r="AW102" s="6">
        <f t="shared" si="70"/>
        <v>0</v>
      </c>
      <c r="AX102" s="6">
        <f t="shared" si="71"/>
        <v>0</v>
      </c>
      <c r="AY102" s="6">
        <f t="shared" si="72"/>
        <v>0</v>
      </c>
      <c r="AZ102" s="6">
        <f t="shared" si="73"/>
        <v>0</v>
      </c>
      <c r="BA102" s="6">
        <f t="shared" si="74"/>
        <v>0</v>
      </c>
      <c r="BB102" s="6">
        <f t="shared" si="75"/>
        <v>0</v>
      </c>
      <c r="BC102" s="6">
        <f t="shared" si="76"/>
        <v>0</v>
      </c>
      <c r="BD102" s="6">
        <f t="shared" si="77"/>
        <v>0</v>
      </c>
      <c r="BE102" s="6">
        <f t="shared" si="78"/>
        <v>0</v>
      </c>
      <c r="BF102" s="6">
        <f t="shared" si="79"/>
        <v>0</v>
      </c>
      <c r="BG102" s="6">
        <f t="shared" si="80"/>
        <v>0</v>
      </c>
      <c r="BH102" s="6">
        <f t="shared" si="81"/>
        <v>0</v>
      </c>
      <c r="BI102" s="6">
        <f t="shared" si="82"/>
        <v>0</v>
      </c>
      <c r="BJ102" s="21">
        <f t="shared" si="83"/>
        <v>0</v>
      </c>
      <c r="BK102" s="19">
        <f t="shared" si="84"/>
        <v>0</v>
      </c>
    </row>
    <row r="103" spans="8:63" ht="12.75">
      <c r="H103" s="22">
        <f t="shared" si="45"/>
        <v>12</v>
      </c>
      <c r="I103" s="22">
        <f t="shared" si="46"/>
        <v>0.2</v>
      </c>
      <c r="J103" s="25">
        <f t="shared" si="86"/>
        <v>32</v>
      </c>
      <c r="K103" s="1">
        <f t="shared" si="47"/>
        <v>11.6</v>
      </c>
      <c r="L103">
        <f t="shared" si="48"/>
        <v>11.799999999999999</v>
      </c>
      <c r="M103">
        <f t="shared" si="49"/>
        <v>0.2</v>
      </c>
      <c r="N103" s="6">
        <v>2.7</v>
      </c>
      <c r="O103" s="6">
        <v>2.7</v>
      </c>
      <c r="P103" s="6">
        <v>11.4</v>
      </c>
      <c r="Q103" s="6">
        <v>11.4</v>
      </c>
      <c r="R103" s="6">
        <v>6.8</v>
      </c>
      <c r="S103" s="6">
        <v>6.8</v>
      </c>
      <c r="T103" s="6">
        <v>6.8</v>
      </c>
      <c r="U103" s="6">
        <v>6.8</v>
      </c>
      <c r="V103" s="18">
        <f t="shared" si="50"/>
        <v>32</v>
      </c>
      <c r="W103" s="6">
        <v>1.1</v>
      </c>
      <c r="X103" s="6">
        <v>3.2</v>
      </c>
      <c r="Y103" s="6">
        <v>1.2</v>
      </c>
      <c r="Z103" s="6">
        <v>4.3</v>
      </c>
      <c r="AA103" s="6">
        <v>3</v>
      </c>
      <c r="AB103" s="6">
        <v>3</v>
      </c>
      <c r="AC103" s="6">
        <v>3</v>
      </c>
      <c r="AD103" s="6">
        <f t="shared" si="51"/>
        <v>32</v>
      </c>
      <c r="AE103" s="6">
        <f t="shared" si="52"/>
        <v>33.1</v>
      </c>
      <c r="AF103" s="6">
        <f t="shared" si="53"/>
        <v>36.3</v>
      </c>
      <c r="AG103" s="6">
        <f t="shared" si="54"/>
        <v>37.5</v>
      </c>
      <c r="AH103" s="6">
        <f t="shared" si="55"/>
        <v>41.8</v>
      </c>
      <c r="AI103" s="6">
        <f t="shared" si="56"/>
        <v>44.8</v>
      </c>
      <c r="AJ103" s="6">
        <f t="shared" si="57"/>
        <v>47.8</v>
      </c>
      <c r="AK103" s="6">
        <f t="shared" si="58"/>
        <v>50.8</v>
      </c>
      <c r="AL103" s="6">
        <f t="shared" si="59"/>
        <v>0</v>
      </c>
      <c r="AM103" s="6">
        <f t="shared" si="60"/>
        <v>0</v>
      </c>
      <c r="AN103" s="6">
        <f t="shared" si="61"/>
        <v>0</v>
      </c>
      <c r="AO103" s="6">
        <f t="shared" si="62"/>
        <v>0</v>
      </c>
      <c r="AP103" s="6">
        <f t="shared" si="63"/>
        <v>0</v>
      </c>
      <c r="AQ103" s="6">
        <f t="shared" si="64"/>
        <v>0</v>
      </c>
      <c r="AR103" s="6">
        <f t="shared" si="65"/>
        <v>0</v>
      </c>
      <c r="AS103" s="6">
        <f t="shared" si="66"/>
        <v>0</v>
      </c>
      <c r="AT103" s="6">
        <f t="shared" si="67"/>
        <v>0</v>
      </c>
      <c r="AU103" s="6">
        <f t="shared" si="68"/>
        <v>0</v>
      </c>
      <c r="AV103" s="6">
        <f t="shared" si="69"/>
        <v>0</v>
      </c>
      <c r="AW103" s="6">
        <f t="shared" si="70"/>
        <v>0</v>
      </c>
      <c r="AX103" s="6">
        <f t="shared" si="71"/>
        <v>0</v>
      </c>
      <c r="AY103" s="6">
        <f t="shared" si="72"/>
        <v>0</v>
      </c>
      <c r="AZ103" s="6">
        <f t="shared" si="73"/>
        <v>0</v>
      </c>
      <c r="BA103" s="6">
        <f t="shared" si="74"/>
        <v>0</v>
      </c>
      <c r="BB103" s="6">
        <f t="shared" si="75"/>
        <v>0</v>
      </c>
      <c r="BC103" s="6">
        <f t="shared" si="76"/>
        <v>0</v>
      </c>
      <c r="BD103" s="6">
        <f t="shared" si="77"/>
        <v>0</v>
      </c>
      <c r="BE103" s="6">
        <f t="shared" si="78"/>
        <v>0</v>
      </c>
      <c r="BF103" s="6">
        <f t="shared" si="79"/>
        <v>0</v>
      </c>
      <c r="BG103" s="6">
        <f t="shared" si="80"/>
        <v>0</v>
      </c>
      <c r="BH103" s="6">
        <f t="shared" si="81"/>
        <v>0</v>
      </c>
      <c r="BI103" s="6">
        <f t="shared" si="82"/>
        <v>0</v>
      </c>
      <c r="BJ103" s="21">
        <f t="shared" si="83"/>
        <v>0</v>
      </c>
      <c r="BK103" s="19">
        <f t="shared" si="84"/>
        <v>0</v>
      </c>
    </row>
    <row r="104" spans="8:63" ht="12.75">
      <c r="H104" s="22">
        <f t="shared" si="45"/>
        <v>12</v>
      </c>
      <c r="I104" s="22">
        <f t="shared" si="46"/>
        <v>0.2</v>
      </c>
      <c r="J104" s="25">
        <f t="shared" si="86"/>
        <v>32.5</v>
      </c>
      <c r="K104" s="1">
        <f t="shared" si="47"/>
        <v>11.6</v>
      </c>
      <c r="L104">
        <f t="shared" si="48"/>
        <v>11.799999999999999</v>
      </c>
      <c r="M104">
        <f t="shared" si="49"/>
        <v>0.2</v>
      </c>
      <c r="N104" s="6">
        <v>2.7</v>
      </c>
      <c r="O104" s="6">
        <v>2.7</v>
      </c>
      <c r="P104" s="6">
        <v>11.4</v>
      </c>
      <c r="Q104" s="6">
        <v>11.4</v>
      </c>
      <c r="R104" s="6">
        <v>6.8</v>
      </c>
      <c r="S104" s="6">
        <v>6.8</v>
      </c>
      <c r="T104" s="6">
        <v>6.8</v>
      </c>
      <c r="U104" s="6">
        <v>6.8</v>
      </c>
      <c r="V104" s="18">
        <f t="shared" si="50"/>
        <v>32.5</v>
      </c>
      <c r="W104" s="6">
        <v>1.1</v>
      </c>
      <c r="X104" s="6">
        <v>3.2</v>
      </c>
      <c r="Y104" s="6">
        <v>1.2</v>
      </c>
      <c r="Z104" s="6">
        <v>4.3</v>
      </c>
      <c r="AA104" s="6">
        <v>3</v>
      </c>
      <c r="AB104" s="6">
        <v>3</v>
      </c>
      <c r="AC104" s="6">
        <v>3</v>
      </c>
      <c r="AD104" s="6">
        <f t="shared" si="51"/>
        <v>32.5</v>
      </c>
      <c r="AE104" s="6">
        <f t="shared" si="52"/>
        <v>33.6</v>
      </c>
      <c r="AF104" s="6">
        <f t="shared" si="53"/>
        <v>36.8</v>
      </c>
      <c r="AG104" s="6">
        <f t="shared" si="54"/>
        <v>38</v>
      </c>
      <c r="AH104" s="6">
        <f t="shared" si="55"/>
        <v>42.3</v>
      </c>
      <c r="AI104" s="6">
        <f t="shared" si="56"/>
        <v>45.3</v>
      </c>
      <c r="AJ104" s="6">
        <f t="shared" si="57"/>
        <v>48.3</v>
      </c>
      <c r="AK104" s="6">
        <f t="shared" si="58"/>
        <v>51.3</v>
      </c>
      <c r="AL104" s="6">
        <f t="shared" si="59"/>
        <v>0</v>
      </c>
      <c r="AM104" s="6">
        <f t="shared" si="60"/>
        <v>0</v>
      </c>
      <c r="AN104" s="6">
        <f t="shared" si="61"/>
        <v>0</v>
      </c>
      <c r="AO104" s="6">
        <f t="shared" si="62"/>
        <v>0</v>
      </c>
      <c r="AP104" s="6">
        <f t="shared" si="63"/>
        <v>0</v>
      </c>
      <c r="AQ104" s="6">
        <f t="shared" si="64"/>
        <v>0</v>
      </c>
      <c r="AR104" s="6">
        <f t="shared" si="65"/>
        <v>0</v>
      </c>
      <c r="AS104" s="6">
        <f t="shared" si="66"/>
        <v>0</v>
      </c>
      <c r="AT104" s="6">
        <f t="shared" si="67"/>
        <v>0</v>
      </c>
      <c r="AU104" s="6">
        <f t="shared" si="68"/>
        <v>0</v>
      </c>
      <c r="AV104" s="6">
        <f t="shared" si="69"/>
        <v>0</v>
      </c>
      <c r="AW104" s="6">
        <f t="shared" si="70"/>
        <v>0</v>
      </c>
      <c r="AX104" s="6">
        <f t="shared" si="71"/>
        <v>0</v>
      </c>
      <c r="AY104" s="6">
        <f t="shared" si="72"/>
        <v>0</v>
      </c>
      <c r="AZ104" s="6">
        <f t="shared" si="73"/>
        <v>0</v>
      </c>
      <c r="BA104" s="6">
        <f t="shared" si="74"/>
        <v>0</v>
      </c>
      <c r="BB104" s="6">
        <f t="shared" si="75"/>
        <v>0</v>
      </c>
      <c r="BC104" s="6">
        <f t="shared" si="76"/>
        <v>0</v>
      </c>
      <c r="BD104" s="6">
        <f t="shared" si="77"/>
        <v>0</v>
      </c>
      <c r="BE104" s="6">
        <f t="shared" si="78"/>
        <v>0</v>
      </c>
      <c r="BF104" s="6">
        <f t="shared" si="79"/>
        <v>0</v>
      </c>
      <c r="BG104" s="6">
        <f t="shared" si="80"/>
        <v>0</v>
      </c>
      <c r="BH104" s="6">
        <f t="shared" si="81"/>
        <v>0</v>
      </c>
      <c r="BI104" s="6">
        <f t="shared" si="82"/>
        <v>0</v>
      </c>
      <c r="BJ104" s="21">
        <f t="shared" si="83"/>
        <v>0</v>
      </c>
      <c r="BK104" s="19">
        <f t="shared" si="84"/>
        <v>0</v>
      </c>
    </row>
    <row r="105" spans="8:63" ht="12.75">
      <c r="H105" s="22">
        <f t="shared" si="45"/>
        <v>12</v>
      </c>
      <c r="I105" s="22">
        <f t="shared" si="46"/>
        <v>0.2</v>
      </c>
      <c r="J105" s="25">
        <f t="shared" si="86"/>
        <v>33</v>
      </c>
      <c r="K105" s="1">
        <f t="shared" si="47"/>
        <v>11.6</v>
      </c>
      <c r="L105">
        <f t="shared" si="48"/>
        <v>11.799999999999999</v>
      </c>
      <c r="M105">
        <f t="shared" si="49"/>
        <v>0.2</v>
      </c>
      <c r="N105" s="6">
        <v>2.7</v>
      </c>
      <c r="O105" s="6">
        <v>2.7</v>
      </c>
      <c r="P105" s="6">
        <v>11.4</v>
      </c>
      <c r="Q105" s="6">
        <v>11.4</v>
      </c>
      <c r="R105" s="6">
        <v>6.8</v>
      </c>
      <c r="S105" s="6">
        <v>6.8</v>
      </c>
      <c r="T105" s="6">
        <v>6.8</v>
      </c>
      <c r="U105" s="6">
        <v>6.8</v>
      </c>
      <c r="V105" s="18">
        <f t="shared" si="50"/>
        <v>33</v>
      </c>
      <c r="W105" s="6">
        <v>1.1</v>
      </c>
      <c r="X105" s="6">
        <v>3.2</v>
      </c>
      <c r="Y105" s="6">
        <v>1.2</v>
      </c>
      <c r="Z105" s="6">
        <v>4.3</v>
      </c>
      <c r="AA105" s="6">
        <v>3</v>
      </c>
      <c r="AB105" s="6">
        <v>3</v>
      </c>
      <c r="AC105" s="6">
        <v>3</v>
      </c>
      <c r="AD105" s="6">
        <f t="shared" si="51"/>
        <v>33</v>
      </c>
      <c r="AE105" s="6">
        <f t="shared" si="52"/>
        <v>34.1</v>
      </c>
      <c r="AF105" s="6">
        <f t="shared" si="53"/>
        <v>37.3</v>
      </c>
      <c r="AG105" s="6">
        <f t="shared" si="54"/>
        <v>38.5</v>
      </c>
      <c r="AH105" s="6">
        <f t="shared" si="55"/>
        <v>42.8</v>
      </c>
      <c r="AI105" s="6">
        <f t="shared" si="56"/>
        <v>45.8</v>
      </c>
      <c r="AJ105" s="6">
        <f t="shared" si="57"/>
        <v>48.8</v>
      </c>
      <c r="AK105" s="6">
        <f t="shared" si="58"/>
        <v>51.8</v>
      </c>
      <c r="AL105" s="6">
        <f t="shared" si="59"/>
        <v>0</v>
      </c>
      <c r="AM105" s="6">
        <f t="shared" si="60"/>
        <v>0</v>
      </c>
      <c r="AN105" s="6">
        <f t="shared" si="61"/>
        <v>0</v>
      </c>
      <c r="AO105" s="6">
        <f t="shared" si="62"/>
        <v>0</v>
      </c>
      <c r="AP105" s="6">
        <f t="shared" si="63"/>
        <v>0</v>
      </c>
      <c r="AQ105" s="6">
        <f t="shared" si="64"/>
        <v>0</v>
      </c>
      <c r="AR105" s="6">
        <f t="shared" si="65"/>
        <v>0</v>
      </c>
      <c r="AS105" s="6">
        <f t="shared" si="66"/>
        <v>0</v>
      </c>
      <c r="AT105" s="6">
        <f t="shared" si="67"/>
        <v>0</v>
      </c>
      <c r="AU105" s="6">
        <f t="shared" si="68"/>
        <v>0</v>
      </c>
      <c r="AV105" s="6">
        <f t="shared" si="69"/>
        <v>0</v>
      </c>
      <c r="AW105" s="6">
        <f t="shared" si="70"/>
        <v>0</v>
      </c>
      <c r="AX105" s="6">
        <f t="shared" si="71"/>
        <v>0</v>
      </c>
      <c r="AY105" s="6">
        <f t="shared" si="72"/>
        <v>0</v>
      </c>
      <c r="AZ105" s="6">
        <f t="shared" si="73"/>
        <v>0</v>
      </c>
      <c r="BA105" s="6">
        <f t="shared" si="74"/>
        <v>0</v>
      </c>
      <c r="BB105" s="6">
        <f t="shared" si="75"/>
        <v>0</v>
      </c>
      <c r="BC105" s="6">
        <f t="shared" si="76"/>
        <v>0</v>
      </c>
      <c r="BD105" s="6">
        <f t="shared" si="77"/>
        <v>0</v>
      </c>
      <c r="BE105" s="6">
        <f t="shared" si="78"/>
        <v>0</v>
      </c>
      <c r="BF105" s="6">
        <f t="shared" si="79"/>
        <v>0</v>
      </c>
      <c r="BG105" s="6">
        <f t="shared" si="80"/>
        <v>0</v>
      </c>
      <c r="BH105" s="6">
        <f t="shared" si="81"/>
        <v>0</v>
      </c>
      <c r="BI105" s="6">
        <f t="shared" si="82"/>
        <v>0</v>
      </c>
      <c r="BJ105" s="21">
        <f t="shared" si="83"/>
        <v>0</v>
      </c>
      <c r="BK105" s="19">
        <f t="shared" si="84"/>
        <v>0</v>
      </c>
    </row>
    <row r="106" spans="8:63" ht="12.75">
      <c r="H106" s="22">
        <f t="shared" si="45"/>
        <v>12</v>
      </c>
      <c r="I106" s="22">
        <f t="shared" si="46"/>
        <v>0.2</v>
      </c>
      <c r="J106" s="25">
        <f t="shared" si="86"/>
        <v>33.5</v>
      </c>
      <c r="K106" s="1">
        <f t="shared" si="47"/>
        <v>11.6</v>
      </c>
      <c r="L106">
        <f t="shared" si="48"/>
        <v>11.799999999999999</v>
      </c>
      <c r="M106">
        <f t="shared" si="49"/>
        <v>0.2</v>
      </c>
      <c r="N106" s="6">
        <v>2.7</v>
      </c>
      <c r="O106" s="6">
        <v>2.7</v>
      </c>
      <c r="P106" s="6">
        <v>11.4</v>
      </c>
      <c r="Q106" s="6">
        <v>11.4</v>
      </c>
      <c r="R106" s="6">
        <v>6.8</v>
      </c>
      <c r="S106" s="6">
        <v>6.8</v>
      </c>
      <c r="T106" s="6">
        <v>6.8</v>
      </c>
      <c r="U106" s="6">
        <v>6.8</v>
      </c>
      <c r="V106" s="18">
        <f t="shared" si="50"/>
        <v>33.5</v>
      </c>
      <c r="W106" s="6">
        <v>1.1</v>
      </c>
      <c r="X106" s="6">
        <v>3.2</v>
      </c>
      <c r="Y106" s="6">
        <v>1.2</v>
      </c>
      <c r="Z106" s="6">
        <v>4.3</v>
      </c>
      <c r="AA106" s="6">
        <v>3</v>
      </c>
      <c r="AB106" s="6">
        <v>3</v>
      </c>
      <c r="AC106" s="6">
        <v>3</v>
      </c>
      <c r="AD106" s="6">
        <f t="shared" si="51"/>
        <v>33.5</v>
      </c>
      <c r="AE106" s="6">
        <f t="shared" si="52"/>
        <v>34.6</v>
      </c>
      <c r="AF106" s="6">
        <f t="shared" si="53"/>
        <v>37.8</v>
      </c>
      <c r="AG106" s="6">
        <f t="shared" si="54"/>
        <v>39</v>
      </c>
      <c r="AH106" s="6">
        <f t="shared" si="55"/>
        <v>43.3</v>
      </c>
      <c r="AI106" s="6">
        <f t="shared" si="56"/>
        <v>46.3</v>
      </c>
      <c r="AJ106" s="6">
        <f t="shared" si="57"/>
        <v>49.3</v>
      </c>
      <c r="AK106" s="6">
        <f t="shared" si="58"/>
        <v>52.3</v>
      </c>
      <c r="AL106" s="6">
        <f t="shared" si="59"/>
        <v>0</v>
      </c>
      <c r="AM106" s="6">
        <f t="shared" si="60"/>
        <v>0</v>
      </c>
      <c r="AN106" s="6">
        <f t="shared" si="61"/>
        <v>0</v>
      </c>
      <c r="AO106" s="6">
        <f t="shared" si="62"/>
        <v>0</v>
      </c>
      <c r="AP106" s="6">
        <f t="shared" si="63"/>
        <v>0</v>
      </c>
      <c r="AQ106" s="6">
        <f t="shared" si="64"/>
        <v>0</v>
      </c>
      <c r="AR106" s="6">
        <f t="shared" si="65"/>
        <v>0</v>
      </c>
      <c r="AS106" s="6">
        <f t="shared" si="66"/>
        <v>0</v>
      </c>
      <c r="AT106" s="6">
        <f t="shared" si="67"/>
        <v>0</v>
      </c>
      <c r="AU106" s="6">
        <f t="shared" si="68"/>
        <v>0</v>
      </c>
      <c r="AV106" s="6">
        <f t="shared" si="69"/>
        <v>0</v>
      </c>
      <c r="AW106" s="6">
        <f t="shared" si="70"/>
        <v>0</v>
      </c>
      <c r="AX106" s="6">
        <f t="shared" si="71"/>
        <v>0</v>
      </c>
      <c r="AY106" s="6">
        <f t="shared" si="72"/>
        <v>0</v>
      </c>
      <c r="AZ106" s="6">
        <f t="shared" si="73"/>
        <v>0</v>
      </c>
      <c r="BA106" s="6">
        <f t="shared" si="74"/>
        <v>0</v>
      </c>
      <c r="BB106" s="6">
        <f t="shared" si="75"/>
        <v>0</v>
      </c>
      <c r="BC106" s="6">
        <f t="shared" si="76"/>
        <v>0</v>
      </c>
      <c r="BD106" s="6">
        <f t="shared" si="77"/>
        <v>0</v>
      </c>
      <c r="BE106" s="6">
        <f t="shared" si="78"/>
        <v>0</v>
      </c>
      <c r="BF106" s="6">
        <f t="shared" si="79"/>
        <v>0</v>
      </c>
      <c r="BG106" s="6">
        <f t="shared" si="80"/>
        <v>0</v>
      </c>
      <c r="BH106" s="6">
        <f t="shared" si="81"/>
        <v>0</v>
      </c>
      <c r="BI106" s="6">
        <f t="shared" si="82"/>
        <v>0</v>
      </c>
      <c r="BJ106" s="21">
        <f t="shared" si="83"/>
        <v>0</v>
      </c>
      <c r="BK106" s="19">
        <f t="shared" si="84"/>
        <v>0</v>
      </c>
    </row>
    <row r="107" spans="8:63" ht="12.75">
      <c r="H107" s="22">
        <f t="shared" si="45"/>
        <v>12</v>
      </c>
      <c r="I107" s="22">
        <f t="shared" si="46"/>
        <v>0.2</v>
      </c>
      <c r="J107" s="25">
        <f t="shared" si="86"/>
        <v>34</v>
      </c>
      <c r="K107" s="1">
        <f t="shared" si="47"/>
        <v>11.6</v>
      </c>
      <c r="L107">
        <f t="shared" si="48"/>
        <v>11.799999999999999</v>
      </c>
      <c r="M107">
        <f t="shared" si="49"/>
        <v>0.2</v>
      </c>
      <c r="N107" s="6">
        <v>2.7</v>
      </c>
      <c r="O107" s="6">
        <v>2.7</v>
      </c>
      <c r="P107" s="6">
        <v>11.4</v>
      </c>
      <c r="Q107" s="6">
        <v>11.4</v>
      </c>
      <c r="R107" s="6">
        <v>6.8</v>
      </c>
      <c r="S107" s="6">
        <v>6.8</v>
      </c>
      <c r="T107" s="6">
        <v>6.8</v>
      </c>
      <c r="U107" s="6">
        <v>6.8</v>
      </c>
      <c r="V107" s="18">
        <f t="shared" si="50"/>
        <v>34</v>
      </c>
      <c r="W107" s="6">
        <v>1.1</v>
      </c>
      <c r="X107" s="6">
        <v>3.2</v>
      </c>
      <c r="Y107" s="6">
        <v>1.2</v>
      </c>
      <c r="Z107" s="6">
        <v>4.3</v>
      </c>
      <c r="AA107" s="6">
        <v>3</v>
      </c>
      <c r="AB107" s="6">
        <v>3</v>
      </c>
      <c r="AC107" s="6">
        <v>3</v>
      </c>
      <c r="AD107" s="6">
        <f t="shared" si="51"/>
        <v>34</v>
      </c>
      <c r="AE107" s="6">
        <f t="shared" si="52"/>
        <v>35.1</v>
      </c>
      <c r="AF107" s="6">
        <f t="shared" si="53"/>
        <v>38.3</v>
      </c>
      <c r="AG107" s="6">
        <f t="shared" si="54"/>
        <v>39.5</v>
      </c>
      <c r="AH107" s="6">
        <f t="shared" si="55"/>
        <v>43.8</v>
      </c>
      <c r="AI107" s="6">
        <f t="shared" si="56"/>
        <v>46.8</v>
      </c>
      <c r="AJ107" s="6">
        <f t="shared" si="57"/>
        <v>49.8</v>
      </c>
      <c r="AK107" s="6">
        <f t="shared" si="58"/>
        <v>52.8</v>
      </c>
      <c r="AL107" s="6">
        <f t="shared" si="59"/>
        <v>0</v>
      </c>
      <c r="AM107" s="6">
        <f t="shared" si="60"/>
        <v>0</v>
      </c>
      <c r="AN107" s="6">
        <f t="shared" si="61"/>
        <v>0</v>
      </c>
      <c r="AO107" s="6">
        <f t="shared" si="62"/>
        <v>0</v>
      </c>
      <c r="AP107" s="6">
        <f t="shared" si="63"/>
        <v>0</v>
      </c>
      <c r="AQ107" s="6">
        <f t="shared" si="64"/>
        <v>0</v>
      </c>
      <c r="AR107" s="6">
        <f t="shared" si="65"/>
        <v>0</v>
      </c>
      <c r="AS107" s="6">
        <f t="shared" si="66"/>
        <v>0</v>
      </c>
      <c r="AT107" s="6">
        <f t="shared" si="67"/>
        <v>0</v>
      </c>
      <c r="AU107" s="6">
        <f t="shared" si="68"/>
        <v>0</v>
      </c>
      <c r="AV107" s="6">
        <f t="shared" si="69"/>
        <v>0</v>
      </c>
      <c r="AW107" s="6">
        <f t="shared" si="70"/>
        <v>0</v>
      </c>
      <c r="AX107" s="6">
        <f t="shared" si="71"/>
        <v>0</v>
      </c>
      <c r="AY107" s="6">
        <f t="shared" si="72"/>
        <v>0</v>
      </c>
      <c r="AZ107" s="6">
        <f t="shared" si="73"/>
        <v>0</v>
      </c>
      <c r="BA107" s="6">
        <f t="shared" si="74"/>
        <v>0</v>
      </c>
      <c r="BB107" s="6">
        <f t="shared" si="75"/>
        <v>0</v>
      </c>
      <c r="BC107" s="6">
        <f t="shared" si="76"/>
        <v>0</v>
      </c>
      <c r="BD107" s="6">
        <f t="shared" si="77"/>
        <v>0</v>
      </c>
      <c r="BE107" s="6">
        <f t="shared" si="78"/>
        <v>0</v>
      </c>
      <c r="BF107" s="6">
        <f t="shared" si="79"/>
        <v>0</v>
      </c>
      <c r="BG107" s="6">
        <f t="shared" si="80"/>
        <v>0</v>
      </c>
      <c r="BH107" s="6">
        <f t="shared" si="81"/>
        <v>0</v>
      </c>
      <c r="BI107" s="6">
        <f t="shared" si="82"/>
        <v>0</v>
      </c>
      <c r="BJ107" s="21">
        <f t="shared" si="83"/>
        <v>0</v>
      </c>
      <c r="BK107" s="19">
        <f t="shared" si="84"/>
        <v>0</v>
      </c>
    </row>
    <row r="108" spans="8:63" ht="12.75">
      <c r="H108" s="22">
        <f t="shared" si="45"/>
        <v>12</v>
      </c>
      <c r="I108" s="22">
        <f t="shared" si="46"/>
        <v>0.2</v>
      </c>
      <c r="J108" s="25">
        <f t="shared" si="86"/>
        <v>34.5</v>
      </c>
      <c r="K108" s="1">
        <f t="shared" si="47"/>
        <v>11.6</v>
      </c>
      <c r="L108">
        <f t="shared" si="48"/>
        <v>11.799999999999999</v>
      </c>
      <c r="M108">
        <f t="shared" si="49"/>
        <v>0.2</v>
      </c>
      <c r="N108" s="6">
        <v>2.7</v>
      </c>
      <c r="O108" s="6">
        <v>2.7</v>
      </c>
      <c r="P108" s="6">
        <v>11.4</v>
      </c>
      <c r="Q108" s="6">
        <v>11.4</v>
      </c>
      <c r="R108" s="6">
        <v>6.8</v>
      </c>
      <c r="S108" s="6">
        <v>6.8</v>
      </c>
      <c r="T108" s="6">
        <v>6.8</v>
      </c>
      <c r="U108" s="6">
        <v>6.8</v>
      </c>
      <c r="V108" s="18">
        <f t="shared" si="50"/>
        <v>34.5</v>
      </c>
      <c r="W108" s="6">
        <v>1.1</v>
      </c>
      <c r="X108" s="6">
        <v>3.2</v>
      </c>
      <c r="Y108" s="6">
        <v>1.2</v>
      </c>
      <c r="Z108" s="6">
        <v>4.3</v>
      </c>
      <c r="AA108" s="6">
        <v>3</v>
      </c>
      <c r="AB108" s="6">
        <v>3</v>
      </c>
      <c r="AC108" s="6">
        <v>3</v>
      </c>
      <c r="AD108" s="6">
        <f t="shared" si="51"/>
        <v>34.5</v>
      </c>
      <c r="AE108" s="6">
        <f t="shared" si="52"/>
        <v>35.6</v>
      </c>
      <c r="AF108" s="6">
        <f t="shared" si="53"/>
        <v>38.8</v>
      </c>
      <c r="AG108" s="6">
        <f t="shared" si="54"/>
        <v>40</v>
      </c>
      <c r="AH108" s="6">
        <f t="shared" si="55"/>
        <v>44.3</v>
      </c>
      <c r="AI108" s="6">
        <f t="shared" si="56"/>
        <v>47.3</v>
      </c>
      <c r="AJ108" s="6">
        <f t="shared" si="57"/>
        <v>50.3</v>
      </c>
      <c r="AK108" s="6">
        <f t="shared" si="58"/>
        <v>53.3</v>
      </c>
      <c r="AL108" s="6">
        <f t="shared" si="59"/>
        <v>0</v>
      </c>
      <c r="AM108" s="6">
        <f t="shared" si="60"/>
        <v>0</v>
      </c>
      <c r="AN108" s="6">
        <f t="shared" si="61"/>
        <v>0</v>
      </c>
      <c r="AO108" s="6">
        <f t="shared" si="62"/>
        <v>0</v>
      </c>
      <c r="AP108" s="6">
        <f t="shared" si="63"/>
        <v>0</v>
      </c>
      <c r="AQ108" s="6">
        <f t="shared" si="64"/>
        <v>0</v>
      </c>
      <c r="AR108" s="6">
        <f t="shared" si="65"/>
        <v>0</v>
      </c>
      <c r="AS108" s="6">
        <f t="shared" si="66"/>
        <v>0</v>
      </c>
      <c r="AT108" s="6">
        <f t="shared" si="67"/>
        <v>0</v>
      </c>
      <c r="AU108" s="6">
        <f t="shared" si="68"/>
        <v>0</v>
      </c>
      <c r="AV108" s="6">
        <f t="shared" si="69"/>
        <v>0</v>
      </c>
      <c r="AW108" s="6">
        <f t="shared" si="70"/>
        <v>0</v>
      </c>
      <c r="AX108" s="6">
        <f t="shared" si="71"/>
        <v>0</v>
      </c>
      <c r="AY108" s="6">
        <f t="shared" si="72"/>
        <v>0</v>
      </c>
      <c r="AZ108" s="6">
        <f t="shared" si="73"/>
        <v>0</v>
      </c>
      <c r="BA108" s="6">
        <f t="shared" si="74"/>
        <v>0</v>
      </c>
      <c r="BB108" s="6">
        <f t="shared" si="75"/>
        <v>0</v>
      </c>
      <c r="BC108" s="6">
        <f t="shared" si="76"/>
        <v>0</v>
      </c>
      <c r="BD108" s="6">
        <f t="shared" si="77"/>
        <v>0</v>
      </c>
      <c r="BE108" s="6">
        <f t="shared" si="78"/>
        <v>0</v>
      </c>
      <c r="BF108" s="6">
        <f t="shared" si="79"/>
        <v>0</v>
      </c>
      <c r="BG108" s="6">
        <f t="shared" si="80"/>
        <v>0</v>
      </c>
      <c r="BH108" s="6">
        <f t="shared" si="81"/>
        <v>0</v>
      </c>
      <c r="BI108" s="6">
        <f t="shared" si="82"/>
        <v>0</v>
      </c>
      <c r="BJ108" s="21">
        <f t="shared" si="83"/>
        <v>0</v>
      </c>
      <c r="BK108" s="19">
        <f t="shared" si="84"/>
        <v>0</v>
      </c>
    </row>
    <row r="109" spans="8:63" ht="12.75">
      <c r="H109" s="22">
        <f t="shared" si="45"/>
        <v>12</v>
      </c>
      <c r="I109" s="22">
        <f t="shared" si="46"/>
        <v>0.2</v>
      </c>
      <c r="J109" s="25">
        <f t="shared" si="86"/>
        <v>35</v>
      </c>
      <c r="K109" s="1">
        <f t="shared" si="47"/>
        <v>11.6</v>
      </c>
      <c r="L109">
        <f t="shared" si="48"/>
        <v>11.799999999999999</v>
      </c>
      <c r="M109">
        <f t="shared" si="49"/>
        <v>0.2</v>
      </c>
      <c r="N109" s="6">
        <v>2.7</v>
      </c>
      <c r="O109" s="6">
        <v>2.7</v>
      </c>
      <c r="P109" s="6">
        <v>11.4</v>
      </c>
      <c r="Q109" s="6">
        <v>11.4</v>
      </c>
      <c r="R109" s="6">
        <v>6.8</v>
      </c>
      <c r="S109" s="6">
        <v>6.8</v>
      </c>
      <c r="T109" s="6">
        <v>6.8</v>
      </c>
      <c r="U109" s="6">
        <v>6.8</v>
      </c>
      <c r="V109" s="18">
        <f t="shared" si="50"/>
        <v>35</v>
      </c>
      <c r="W109" s="6">
        <v>1.1</v>
      </c>
      <c r="X109" s="6">
        <v>3.2</v>
      </c>
      <c r="Y109" s="6">
        <v>1.2</v>
      </c>
      <c r="Z109" s="6">
        <v>4.3</v>
      </c>
      <c r="AA109" s="6">
        <v>3</v>
      </c>
      <c r="AB109" s="6">
        <v>3</v>
      </c>
      <c r="AC109" s="6">
        <v>3</v>
      </c>
      <c r="AD109" s="6">
        <f t="shared" si="51"/>
        <v>35</v>
      </c>
      <c r="AE109" s="6">
        <f t="shared" si="52"/>
        <v>36.1</v>
      </c>
      <c r="AF109" s="6">
        <f t="shared" si="53"/>
        <v>39.3</v>
      </c>
      <c r="AG109" s="6">
        <f t="shared" si="54"/>
        <v>40.5</v>
      </c>
      <c r="AH109" s="6">
        <f t="shared" si="55"/>
        <v>44.8</v>
      </c>
      <c r="AI109" s="6">
        <f t="shared" si="56"/>
        <v>47.8</v>
      </c>
      <c r="AJ109" s="6">
        <f t="shared" si="57"/>
        <v>50.8</v>
      </c>
      <c r="AK109" s="6">
        <f t="shared" si="58"/>
        <v>53.8</v>
      </c>
      <c r="AL109" s="6">
        <f t="shared" si="59"/>
        <v>0</v>
      </c>
      <c r="AM109" s="6">
        <f t="shared" si="60"/>
        <v>0</v>
      </c>
      <c r="AN109" s="6">
        <f t="shared" si="61"/>
        <v>0</v>
      </c>
      <c r="AO109" s="6">
        <f t="shared" si="62"/>
        <v>0</v>
      </c>
      <c r="AP109" s="6">
        <f t="shared" si="63"/>
        <v>0</v>
      </c>
      <c r="AQ109" s="6">
        <f t="shared" si="64"/>
        <v>0</v>
      </c>
      <c r="AR109" s="6">
        <f t="shared" si="65"/>
        <v>0</v>
      </c>
      <c r="AS109" s="6">
        <f t="shared" si="66"/>
        <v>0</v>
      </c>
      <c r="AT109" s="6">
        <f t="shared" si="67"/>
        <v>0</v>
      </c>
      <c r="AU109" s="6">
        <f t="shared" si="68"/>
        <v>0</v>
      </c>
      <c r="AV109" s="6">
        <f t="shared" si="69"/>
        <v>0</v>
      </c>
      <c r="AW109" s="6">
        <f t="shared" si="70"/>
        <v>0</v>
      </c>
      <c r="AX109" s="6">
        <f t="shared" si="71"/>
        <v>0</v>
      </c>
      <c r="AY109" s="6">
        <f t="shared" si="72"/>
        <v>0</v>
      </c>
      <c r="AZ109" s="6">
        <f t="shared" si="73"/>
        <v>0</v>
      </c>
      <c r="BA109" s="6">
        <f t="shared" si="74"/>
        <v>0</v>
      </c>
      <c r="BB109" s="6">
        <f t="shared" si="75"/>
        <v>0</v>
      </c>
      <c r="BC109" s="6">
        <f t="shared" si="76"/>
        <v>0</v>
      </c>
      <c r="BD109" s="6">
        <f t="shared" si="77"/>
        <v>0</v>
      </c>
      <c r="BE109" s="6">
        <f t="shared" si="78"/>
        <v>0</v>
      </c>
      <c r="BF109" s="6">
        <f t="shared" si="79"/>
        <v>0</v>
      </c>
      <c r="BG109" s="6">
        <f t="shared" si="80"/>
        <v>0</v>
      </c>
      <c r="BH109" s="6">
        <f t="shared" si="81"/>
        <v>0</v>
      </c>
      <c r="BI109" s="6">
        <f t="shared" si="82"/>
        <v>0</v>
      </c>
      <c r="BJ109" s="21">
        <f t="shared" si="83"/>
        <v>0</v>
      </c>
      <c r="BK109" s="19">
        <f t="shared" si="84"/>
        <v>0</v>
      </c>
    </row>
    <row r="110" spans="8:63" ht="12.75">
      <c r="H110" s="22">
        <f t="shared" si="45"/>
        <v>12</v>
      </c>
      <c r="I110" s="22">
        <f t="shared" si="46"/>
        <v>0.2</v>
      </c>
      <c r="J110" s="25">
        <f t="shared" si="86"/>
        <v>35.5</v>
      </c>
      <c r="K110" s="1">
        <f t="shared" si="47"/>
        <v>11.6</v>
      </c>
      <c r="L110">
        <f t="shared" si="48"/>
        <v>11.799999999999999</v>
      </c>
      <c r="M110">
        <f t="shared" si="49"/>
        <v>0.2</v>
      </c>
      <c r="N110" s="6">
        <v>2.7</v>
      </c>
      <c r="O110" s="6">
        <v>2.7</v>
      </c>
      <c r="P110" s="6">
        <v>11.4</v>
      </c>
      <c r="Q110" s="6">
        <v>11.4</v>
      </c>
      <c r="R110" s="6">
        <v>6.8</v>
      </c>
      <c r="S110" s="6">
        <v>6.8</v>
      </c>
      <c r="T110" s="6">
        <v>6.8</v>
      </c>
      <c r="U110" s="6">
        <v>6.8</v>
      </c>
      <c r="V110" s="18">
        <f t="shared" si="50"/>
        <v>35.5</v>
      </c>
      <c r="W110" s="6">
        <v>1.1</v>
      </c>
      <c r="X110" s="6">
        <v>3.2</v>
      </c>
      <c r="Y110" s="6">
        <v>1.2</v>
      </c>
      <c r="Z110" s="6">
        <v>4.3</v>
      </c>
      <c r="AA110" s="6">
        <v>3</v>
      </c>
      <c r="AB110" s="6">
        <v>3</v>
      </c>
      <c r="AC110" s="6">
        <v>3</v>
      </c>
      <c r="AD110" s="6">
        <f t="shared" si="51"/>
        <v>35.5</v>
      </c>
      <c r="AE110" s="6">
        <f t="shared" si="52"/>
        <v>36.6</v>
      </c>
      <c r="AF110" s="6">
        <f t="shared" si="53"/>
        <v>39.8</v>
      </c>
      <c r="AG110" s="6">
        <f t="shared" si="54"/>
        <v>41</v>
      </c>
      <c r="AH110" s="6">
        <f t="shared" si="55"/>
        <v>45.3</v>
      </c>
      <c r="AI110" s="6">
        <f t="shared" si="56"/>
        <v>48.3</v>
      </c>
      <c r="AJ110" s="6">
        <f t="shared" si="57"/>
        <v>51.3</v>
      </c>
      <c r="AK110" s="6">
        <f t="shared" si="58"/>
        <v>54.3</v>
      </c>
      <c r="AL110" s="6">
        <f t="shared" si="59"/>
        <v>0</v>
      </c>
      <c r="AM110" s="6">
        <f t="shared" si="60"/>
        <v>0</v>
      </c>
      <c r="AN110" s="6">
        <f t="shared" si="61"/>
        <v>0</v>
      </c>
      <c r="AO110" s="6">
        <f t="shared" si="62"/>
        <v>0</v>
      </c>
      <c r="AP110" s="6">
        <f t="shared" si="63"/>
        <v>0</v>
      </c>
      <c r="AQ110" s="6">
        <f t="shared" si="64"/>
        <v>0</v>
      </c>
      <c r="AR110" s="6">
        <f t="shared" si="65"/>
        <v>0</v>
      </c>
      <c r="AS110" s="6">
        <f t="shared" si="66"/>
        <v>0</v>
      </c>
      <c r="AT110" s="6">
        <f t="shared" si="67"/>
        <v>0</v>
      </c>
      <c r="AU110" s="6">
        <f t="shared" si="68"/>
        <v>0</v>
      </c>
      <c r="AV110" s="6">
        <f t="shared" si="69"/>
        <v>0</v>
      </c>
      <c r="AW110" s="6">
        <f t="shared" si="70"/>
        <v>0</v>
      </c>
      <c r="AX110" s="6">
        <f t="shared" si="71"/>
        <v>0</v>
      </c>
      <c r="AY110" s="6">
        <f t="shared" si="72"/>
        <v>0</v>
      </c>
      <c r="AZ110" s="6">
        <f t="shared" si="73"/>
        <v>0</v>
      </c>
      <c r="BA110" s="6">
        <f t="shared" si="74"/>
        <v>0</v>
      </c>
      <c r="BB110" s="6">
        <f t="shared" si="75"/>
        <v>0</v>
      </c>
      <c r="BC110" s="6">
        <f t="shared" si="76"/>
        <v>0</v>
      </c>
      <c r="BD110" s="6">
        <f t="shared" si="77"/>
        <v>0</v>
      </c>
      <c r="BE110" s="6">
        <f t="shared" si="78"/>
        <v>0</v>
      </c>
      <c r="BF110" s="6">
        <f t="shared" si="79"/>
        <v>0</v>
      </c>
      <c r="BG110" s="6">
        <f t="shared" si="80"/>
        <v>0</v>
      </c>
      <c r="BH110" s="6">
        <f t="shared" si="81"/>
        <v>0</v>
      </c>
      <c r="BI110" s="6">
        <f t="shared" si="82"/>
        <v>0</v>
      </c>
      <c r="BJ110" s="21">
        <f t="shared" si="83"/>
        <v>0</v>
      </c>
      <c r="BK110" s="19">
        <f t="shared" si="84"/>
        <v>0</v>
      </c>
    </row>
    <row r="111" spans="8:63" ht="12.75">
      <c r="H111" s="22">
        <f t="shared" si="45"/>
        <v>12</v>
      </c>
      <c r="I111" s="22">
        <f t="shared" si="46"/>
        <v>0.2</v>
      </c>
      <c r="J111" s="25">
        <f t="shared" si="86"/>
        <v>36</v>
      </c>
      <c r="K111" s="1">
        <f t="shared" si="47"/>
        <v>11.6</v>
      </c>
      <c r="L111">
        <f t="shared" si="48"/>
        <v>11.799999999999999</v>
      </c>
      <c r="M111">
        <f t="shared" si="49"/>
        <v>0.2</v>
      </c>
      <c r="N111" s="6">
        <v>2.7</v>
      </c>
      <c r="O111" s="6">
        <v>2.7</v>
      </c>
      <c r="P111" s="6">
        <v>11.4</v>
      </c>
      <c r="Q111" s="6">
        <v>11.4</v>
      </c>
      <c r="R111" s="6">
        <v>6.8</v>
      </c>
      <c r="S111" s="6">
        <v>6.8</v>
      </c>
      <c r="T111" s="6">
        <v>6.8</v>
      </c>
      <c r="U111" s="6">
        <v>6.8</v>
      </c>
      <c r="V111" s="18">
        <f t="shared" si="50"/>
        <v>36</v>
      </c>
      <c r="W111" s="6">
        <v>1.1</v>
      </c>
      <c r="X111" s="6">
        <v>3.2</v>
      </c>
      <c r="Y111" s="6">
        <v>1.2</v>
      </c>
      <c r="Z111" s="6">
        <v>4.3</v>
      </c>
      <c r="AA111" s="6">
        <v>3</v>
      </c>
      <c r="AB111" s="6">
        <v>3</v>
      </c>
      <c r="AC111" s="6">
        <v>3</v>
      </c>
      <c r="AD111" s="6">
        <f t="shared" si="51"/>
        <v>36</v>
      </c>
      <c r="AE111" s="6">
        <f t="shared" si="52"/>
        <v>37.1</v>
      </c>
      <c r="AF111" s="6">
        <f t="shared" si="53"/>
        <v>40.3</v>
      </c>
      <c r="AG111" s="6">
        <f t="shared" si="54"/>
        <v>41.5</v>
      </c>
      <c r="AH111" s="6">
        <f t="shared" si="55"/>
        <v>45.8</v>
      </c>
      <c r="AI111" s="6">
        <f t="shared" si="56"/>
        <v>48.8</v>
      </c>
      <c r="AJ111" s="6">
        <f t="shared" si="57"/>
        <v>51.8</v>
      </c>
      <c r="AK111" s="6">
        <f t="shared" si="58"/>
        <v>54.8</v>
      </c>
      <c r="AL111" s="6">
        <f t="shared" si="59"/>
        <v>0</v>
      </c>
      <c r="AM111" s="6">
        <f t="shared" si="60"/>
        <v>0</v>
      </c>
      <c r="AN111" s="6">
        <f t="shared" si="61"/>
        <v>0</v>
      </c>
      <c r="AO111" s="6">
        <f t="shared" si="62"/>
        <v>0</v>
      </c>
      <c r="AP111" s="6">
        <f t="shared" si="63"/>
        <v>0</v>
      </c>
      <c r="AQ111" s="6">
        <f t="shared" si="64"/>
        <v>0</v>
      </c>
      <c r="AR111" s="6">
        <f t="shared" si="65"/>
        <v>0</v>
      </c>
      <c r="AS111" s="6">
        <f t="shared" si="66"/>
        <v>0</v>
      </c>
      <c r="AT111" s="6">
        <f t="shared" si="67"/>
        <v>0</v>
      </c>
      <c r="AU111" s="6">
        <f t="shared" si="68"/>
        <v>0</v>
      </c>
      <c r="AV111" s="6">
        <f t="shared" si="69"/>
        <v>0</v>
      </c>
      <c r="AW111" s="6">
        <f t="shared" si="70"/>
        <v>0</v>
      </c>
      <c r="AX111" s="6">
        <f t="shared" si="71"/>
        <v>0</v>
      </c>
      <c r="AY111" s="6">
        <f t="shared" si="72"/>
        <v>0</v>
      </c>
      <c r="AZ111" s="6">
        <f t="shared" si="73"/>
        <v>0</v>
      </c>
      <c r="BA111" s="6">
        <f t="shared" si="74"/>
        <v>0</v>
      </c>
      <c r="BB111" s="6">
        <f t="shared" si="75"/>
        <v>0</v>
      </c>
      <c r="BC111" s="6">
        <f t="shared" si="76"/>
        <v>0</v>
      </c>
      <c r="BD111" s="6">
        <f t="shared" si="77"/>
        <v>0</v>
      </c>
      <c r="BE111" s="6">
        <f t="shared" si="78"/>
        <v>0</v>
      </c>
      <c r="BF111" s="6">
        <f t="shared" si="79"/>
        <v>0</v>
      </c>
      <c r="BG111" s="6">
        <f t="shared" si="80"/>
        <v>0</v>
      </c>
      <c r="BH111" s="6">
        <f t="shared" si="81"/>
        <v>0</v>
      </c>
      <c r="BI111" s="6">
        <f t="shared" si="82"/>
        <v>0</v>
      </c>
      <c r="BJ111" s="21">
        <f t="shared" si="83"/>
        <v>0</v>
      </c>
      <c r="BK111" s="19">
        <f t="shared" si="84"/>
        <v>0</v>
      </c>
    </row>
    <row r="112" spans="8:63" ht="12.75">
      <c r="H112" s="22">
        <f t="shared" si="45"/>
        <v>12</v>
      </c>
      <c r="I112" s="22">
        <f t="shared" si="46"/>
        <v>0.2</v>
      </c>
      <c r="J112" s="25">
        <f t="shared" si="86"/>
        <v>36.5</v>
      </c>
      <c r="K112" s="1">
        <f t="shared" si="47"/>
        <v>11.6</v>
      </c>
      <c r="L112">
        <f t="shared" si="48"/>
        <v>11.799999999999999</v>
      </c>
      <c r="M112">
        <f t="shared" si="49"/>
        <v>0.2</v>
      </c>
      <c r="N112" s="6">
        <v>2.7</v>
      </c>
      <c r="O112" s="6">
        <v>2.7</v>
      </c>
      <c r="P112" s="6">
        <v>11.4</v>
      </c>
      <c r="Q112" s="6">
        <v>11.4</v>
      </c>
      <c r="R112" s="6">
        <v>6.8</v>
      </c>
      <c r="S112" s="6">
        <v>6.8</v>
      </c>
      <c r="T112" s="6">
        <v>6.8</v>
      </c>
      <c r="U112" s="6">
        <v>6.8</v>
      </c>
      <c r="V112" s="18">
        <f t="shared" si="50"/>
        <v>36.5</v>
      </c>
      <c r="W112" s="6">
        <v>1.1</v>
      </c>
      <c r="X112" s="6">
        <v>3.2</v>
      </c>
      <c r="Y112" s="6">
        <v>1.2</v>
      </c>
      <c r="Z112" s="6">
        <v>4.3</v>
      </c>
      <c r="AA112" s="6">
        <v>3</v>
      </c>
      <c r="AB112" s="6">
        <v>3</v>
      </c>
      <c r="AC112" s="6">
        <v>3</v>
      </c>
      <c r="AD112" s="6">
        <f t="shared" si="51"/>
        <v>36.5</v>
      </c>
      <c r="AE112" s="6">
        <f t="shared" si="52"/>
        <v>37.6</v>
      </c>
      <c r="AF112" s="6">
        <f t="shared" si="53"/>
        <v>40.8</v>
      </c>
      <c r="AG112" s="6">
        <f t="shared" si="54"/>
        <v>42</v>
      </c>
      <c r="AH112" s="6">
        <f t="shared" si="55"/>
        <v>46.3</v>
      </c>
      <c r="AI112" s="6">
        <f t="shared" si="56"/>
        <v>49.3</v>
      </c>
      <c r="AJ112" s="6">
        <f t="shared" si="57"/>
        <v>52.3</v>
      </c>
      <c r="AK112" s="6">
        <f t="shared" si="58"/>
        <v>55.3</v>
      </c>
      <c r="AL112" s="6">
        <f t="shared" si="59"/>
        <v>0</v>
      </c>
      <c r="AM112" s="6">
        <f t="shared" si="60"/>
        <v>0</v>
      </c>
      <c r="AN112" s="6">
        <f t="shared" si="61"/>
        <v>0</v>
      </c>
      <c r="AO112" s="6">
        <f t="shared" si="62"/>
        <v>0</v>
      </c>
      <c r="AP112" s="6">
        <f t="shared" si="63"/>
        <v>0</v>
      </c>
      <c r="AQ112" s="6">
        <f t="shared" si="64"/>
        <v>0</v>
      </c>
      <c r="AR112" s="6">
        <f t="shared" si="65"/>
        <v>0</v>
      </c>
      <c r="AS112" s="6">
        <f t="shared" si="66"/>
        <v>0</v>
      </c>
      <c r="AT112" s="6">
        <f t="shared" si="67"/>
        <v>0</v>
      </c>
      <c r="AU112" s="6">
        <f t="shared" si="68"/>
        <v>0</v>
      </c>
      <c r="AV112" s="6">
        <f t="shared" si="69"/>
        <v>0</v>
      </c>
      <c r="AW112" s="6">
        <f t="shared" si="70"/>
        <v>0</v>
      </c>
      <c r="AX112" s="6">
        <f t="shared" si="71"/>
        <v>0</v>
      </c>
      <c r="AY112" s="6">
        <f t="shared" si="72"/>
        <v>0</v>
      </c>
      <c r="AZ112" s="6">
        <f t="shared" si="73"/>
        <v>0</v>
      </c>
      <c r="BA112" s="6">
        <f t="shared" si="74"/>
        <v>0</v>
      </c>
      <c r="BB112" s="6">
        <f t="shared" si="75"/>
        <v>0</v>
      </c>
      <c r="BC112" s="6">
        <f t="shared" si="76"/>
        <v>0</v>
      </c>
      <c r="BD112" s="6">
        <f t="shared" si="77"/>
        <v>0</v>
      </c>
      <c r="BE112" s="6">
        <f t="shared" si="78"/>
        <v>0</v>
      </c>
      <c r="BF112" s="6">
        <f t="shared" si="79"/>
        <v>0</v>
      </c>
      <c r="BG112" s="6">
        <f t="shared" si="80"/>
        <v>0</v>
      </c>
      <c r="BH112" s="6">
        <f t="shared" si="81"/>
        <v>0</v>
      </c>
      <c r="BI112" s="6">
        <f t="shared" si="82"/>
        <v>0</v>
      </c>
      <c r="BJ112" s="21">
        <f t="shared" si="83"/>
        <v>0</v>
      </c>
      <c r="BK112" s="19">
        <f t="shared" si="84"/>
        <v>0</v>
      </c>
    </row>
    <row r="113" spans="8:63" ht="12.75">
      <c r="H113" s="22">
        <f t="shared" si="45"/>
        <v>12</v>
      </c>
      <c r="I113" s="22">
        <f t="shared" si="46"/>
        <v>0.2</v>
      </c>
      <c r="J113" s="25">
        <f t="shared" si="86"/>
        <v>37</v>
      </c>
      <c r="K113" s="1">
        <f t="shared" si="47"/>
        <v>11.6</v>
      </c>
      <c r="L113">
        <f t="shared" si="48"/>
        <v>11.799999999999999</v>
      </c>
      <c r="M113">
        <f t="shared" si="49"/>
        <v>0.2</v>
      </c>
      <c r="N113" s="6">
        <v>2.7</v>
      </c>
      <c r="O113" s="6">
        <v>2.7</v>
      </c>
      <c r="P113" s="6">
        <v>11.4</v>
      </c>
      <c r="Q113" s="6">
        <v>11.4</v>
      </c>
      <c r="R113" s="6">
        <v>6.8</v>
      </c>
      <c r="S113" s="6">
        <v>6.8</v>
      </c>
      <c r="T113" s="6">
        <v>6.8</v>
      </c>
      <c r="U113" s="6">
        <v>6.8</v>
      </c>
      <c r="V113" s="18">
        <f t="shared" si="50"/>
        <v>37</v>
      </c>
      <c r="W113" s="6">
        <v>1.1</v>
      </c>
      <c r="X113" s="6">
        <v>3.2</v>
      </c>
      <c r="Y113" s="6">
        <v>1.2</v>
      </c>
      <c r="Z113" s="6">
        <v>4.3</v>
      </c>
      <c r="AA113" s="6">
        <v>3</v>
      </c>
      <c r="AB113" s="6">
        <v>3</v>
      </c>
      <c r="AC113" s="6">
        <v>3</v>
      </c>
      <c r="AD113" s="6">
        <f t="shared" si="51"/>
        <v>37</v>
      </c>
      <c r="AE113" s="6">
        <f t="shared" si="52"/>
        <v>38.1</v>
      </c>
      <c r="AF113" s="6">
        <f t="shared" si="53"/>
        <v>41.3</v>
      </c>
      <c r="AG113" s="6">
        <f t="shared" si="54"/>
        <v>42.5</v>
      </c>
      <c r="AH113" s="6">
        <f t="shared" si="55"/>
        <v>46.8</v>
      </c>
      <c r="AI113" s="6">
        <f t="shared" si="56"/>
        <v>49.8</v>
      </c>
      <c r="AJ113" s="6">
        <f t="shared" si="57"/>
        <v>52.8</v>
      </c>
      <c r="AK113" s="6">
        <f t="shared" si="58"/>
        <v>55.8</v>
      </c>
      <c r="AL113" s="6">
        <f t="shared" si="59"/>
        <v>0</v>
      </c>
      <c r="AM113" s="6">
        <f t="shared" si="60"/>
        <v>0</v>
      </c>
      <c r="AN113" s="6">
        <f t="shared" si="61"/>
        <v>0</v>
      </c>
      <c r="AO113" s="6">
        <f t="shared" si="62"/>
        <v>0</v>
      </c>
      <c r="AP113" s="6">
        <f t="shared" si="63"/>
        <v>0</v>
      </c>
      <c r="AQ113" s="6">
        <f t="shared" si="64"/>
        <v>0</v>
      </c>
      <c r="AR113" s="6">
        <f t="shared" si="65"/>
        <v>0</v>
      </c>
      <c r="AS113" s="6">
        <f t="shared" si="66"/>
        <v>0</v>
      </c>
      <c r="AT113" s="6">
        <f t="shared" si="67"/>
        <v>0</v>
      </c>
      <c r="AU113" s="6">
        <f t="shared" si="68"/>
        <v>0</v>
      </c>
      <c r="AV113" s="6">
        <f t="shared" si="69"/>
        <v>0</v>
      </c>
      <c r="AW113" s="6">
        <f t="shared" si="70"/>
        <v>0</v>
      </c>
      <c r="AX113" s="6">
        <f t="shared" si="71"/>
        <v>0</v>
      </c>
      <c r="AY113" s="6">
        <f t="shared" si="72"/>
        <v>0</v>
      </c>
      <c r="AZ113" s="6">
        <f t="shared" si="73"/>
        <v>0</v>
      </c>
      <c r="BA113" s="6">
        <f t="shared" si="74"/>
        <v>0</v>
      </c>
      <c r="BB113" s="6">
        <f t="shared" si="75"/>
        <v>0</v>
      </c>
      <c r="BC113" s="6">
        <f t="shared" si="76"/>
        <v>0</v>
      </c>
      <c r="BD113" s="6">
        <f t="shared" si="77"/>
        <v>0</v>
      </c>
      <c r="BE113" s="6">
        <f t="shared" si="78"/>
        <v>0</v>
      </c>
      <c r="BF113" s="6">
        <f t="shared" si="79"/>
        <v>0</v>
      </c>
      <c r="BG113" s="6">
        <f t="shared" si="80"/>
        <v>0</v>
      </c>
      <c r="BH113" s="6">
        <f t="shared" si="81"/>
        <v>0</v>
      </c>
      <c r="BI113" s="6">
        <f t="shared" si="82"/>
        <v>0</v>
      </c>
      <c r="BJ113" s="21">
        <f t="shared" si="83"/>
        <v>0</v>
      </c>
      <c r="BK113" s="19">
        <f t="shared" si="84"/>
        <v>0</v>
      </c>
    </row>
    <row r="114" spans="8:63" ht="12.75">
      <c r="H114" s="22">
        <f t="shared" si="45"/>
        <v>12</v>
      </c>
      <c r="I114" s="22">
        <f t="shared" si="46"/>
        <v>0.2</v>
      </c>
      <c r="J114" s="25">
        <f t="shared" si="86"/>
        <v>37.5</v>
      </c>
      <c r="K114" s="1">
        <f t="shared" si="47"/>
        <v>11.6</v>
      </c>
      <c r="L114">
        <f t="shared" si="48"/>
        <v>11.799999999999999</v>
      </c>
      <c r="M114">
        <f t="shared" si="49"/>
        <v>0.2</v>
      </c>
      <c r="N114" s="6">
        <v>2.7</v>
      </c>
      <c r="O114" s="6">
        <v>2.7</v>
      </c>
      <c r="P114" s="6">
        <v>11.4</v>
      </c>
      <c r="Q114" s="6">
        <v>11.4</v>
      </c>
      <c r="R114" s="6">
        <v>6.8</v>
      </c>
      <c r="S114" s="6">
        <v>6.8</v>
      </c>
      <c r="T114" s="6">
        <v>6.8</v>
      </c>
      <c r="U114" s="6">
        <v>6.8</v>
      </c>
      <c r="V114" s="18">
        <f t="shared" si="50"/>
        <v>37.5</v>
      </c>
      <c r="W114" s="6">
        <v>1.1</v>
      </c>
      <c r="X114" s="6">
        <v>3.2</v>
      </c>
      <c r="Y114" s="6">
        <v>1.2</v>
      </c>
      <c r="Z114" s="6">
        <v>4.3</v>
      </c>
      <c r="AA114" s="6">
        <v>3</v>
      </c>
      <c r="AB114" s="6">
        <v>3</v>
      </c>
      <c r="AC114" s="6">
        <v>3</v>
      </c>
      <c r="AD114" s="6">
        <f t="shared" si="51"/>
        <v>37.5</v>
      </c>
      <c r="AE114" s="6">
        <f t="shared" si="52"/>
        <v>38.6</v>
      </c>
      <c r="AF114" s="6">
        <f t="shared" si="53"/>
        <v>41.8</v>
      </c>
      <c r="AG114" s="6">
        <f t="shared" si="54"/>
        <v>43</v>
      </c>
      <c r="AH114" s="6">
        <f t="shared" si="55"/>
        <v>47.3</v>
      </c>
      <c r="AI114" s="6">
        <f t="shared" si="56"/>
        <v>50.3</v>
      </c>
      <c r="AJ114" s="6">
        <f t="shared" si="57"/>
        <v>53.3</v>
      </c>
      <c r="AK114" s="6">
        <f t="shared" si="58"/>
        <v>56.3</v>
      </c>
      <c r="AL114" s="6">
        <f t="shared" si="59"/>
        <v>0</v>
      </c>
      <c r="AM114" s="6">
        <f t="shared" si="60"/>
        <v>0</v>
      </c>
      <c r="AN114" s="6">
        <f t="shared" si="61"/>
        <v>0</v>
      </c>
      <c r="AO114" s="6">
        <f t="shared" si="62"/>
        <v>0</v>
      </c>
      <c r="AP114" s="6">
        <f t="shared" si="63"/>
        <v>0</v>
      </c>
      <c r="AQ114" s="6">
        <f t="shared" si="64"/>
        <v>0</v>
      </c>
      <c r="AR114" s="6">
        <f t="shared" si="65"/>
        <v>0</v>
      </c>
      <c r="AS114" s="6">
        <f t="shared" si="66"/>
        <v>0</v>
      </c>
      <c r="AT114" s="6">
        <f t="shared" si="67"/>
        <v>0</v>
      </c>
      <c r="AU114" s="6">
        <f t="shared" si="68"/>
        <v>0</v>
      </c>
      <c r="AV114" s="6">
        <f t="shared" si="69"/>
        <v>0</v>
      </c>
      <c r="AW114" s="6">
        <f t="shared" si="70"/>
        <v>0</v>
      </c>
      <c r="AX114" s="6">
        <f t="shared" si="71"/>
        <v>0</v>
      </c>
      <c r="AY114" s="6">
        <f t="shared" si="72"/>
        <v>0</v>
      </c>
      <c r="AZ114" s="6">
        <f t="shared" si="73"/>
        <v>0</v>
      </c>
      <c r="BA114" s="6">
        <f t="shared" si="74"/>
        <v>0</v>
      </c>
      <c r="BB114" s="6">
        <f t="shared" si="75"/>
        <v>0</v>
      </c>
      <c r="BC114" s="6">
        <f t="shared" si="76"/>
        <v>0</v>
      </c>
      <c r="BD114" s="6">
        <f t="shared" si="77"/>
        <v>0</v>
      </c>
      <c r="BE114" s="6">
        <f t="shared" si="78"/>
        <v>0</v>
      </c>
      <c r="BF114" s="6">
        <f t="shared" si="79"/>
        <v>0</v>
      </c>
      <c r="BG114" s="6">
        <f t="shared" si="80"/>
        <v>0</v>
      </c>
      <c r="BH114" s="6">
        <f t="shared" si="81"/>
        <v>0</v>
      </c>
      <c r="BI114" s="6">
        <f t="shared" si="82"/>
        <v>0</v>
      </c>
      <c r="BJ114" s="21">
        <f t="shared" si="83"/>
        <v>0</v>
      </c>
      <c r="BK114" s="19">
        <f t="shared" si="84"/>
        <v>0</v>
      </c>
    </row>
    <row r="115" spans="8:63" ht="12.75">
      <c r="H115" s="22">
        <f t="shared" si="45"/>
        <v>12</v>
      </c>
      <c r="I115" s="22">
        <f t="shared" si="46"/>
        <v>0.2</v>
      </c>
      <c r="J115" s="25">
        <f t="shared" si="86"/>
        <v>38</v>
      </c>
      <c r="K115" s="1">
        <f t="shared" si="47"/>
        <v>11.6</v>
      </c>
      <c r="L115">
        <f t="shared" si="48"/>
        <v>11.799999999999999</v>
      </c>
      <c r="M115">
        <f t="shared" si="49"/>
        <v>0.2</v>
      </c>
      <c r="N115" s="6">
        <v>2.7</v>
      </c>
      <c r="O115" s="6">
        <v>2.7</v>
      </c>
      <c r="P115" s="6">
        <v>11.4</v>
      </c>
      <c r="Q115" s="6">
        <v>11.4</v>
      </c>
      <c r="R115" s="6">
        <v>6.8</v>
      </c>
      <c r="S115" s="6">
        <v>6.8</v>
      </c>
      <c r="T115" s="6">
        <v>6.8</v>
      </c>
      <c r="U115" s="6">
        <v>6.8</v>
      </c>
      <c r="V115" s="18">
        <f t="shared" si="50"/>
        <v>38</v>
      </c>
      <c r="W115" s="6">
        <v>1.1</v>
      </c>
      <c r="X115" s="6">
        <v>3.2</v>
      </c>
      <c r="Y115" s="6">
        <v>1.2</v>
      </c>
      <c r="Z115" s="6">
        <v>4.3</v>
      </c>
      <c r="AA115" s="6">
        <v>3</v>
      </c>
      <c r="AB115" s="6">
        <v>3</v>
      </c>
      <c r="AC115" s="6">
        <v>3</v>
      </c>
      <c r="AD115" s="6">
        <f t="shared" si="51"/>
        <v>38</v>
      </c>
      <c r="AE115" s="6">
        <f t="shared" si="52"/>
        <v>39.1</v>
      </c>
      <c r="AF115" s="6">
        <f t="shared" si="53"/>
        <v>42.3</v>
      </c>
      <c r="AG115" s="6">
        <f t="shared" si="54"/>
        <v>43.5</v>
      </c>
      <c r="AH115" s="6">
        <f t="shared" si="55"/>
        <v>47.8</v>
      </c>
      <c r="AI115" s="6">
        <f t="shared" si="56"/>
        <v>50.8</v>
      </c>
      <c r="AJ115" s="6">
        <f t="shared" si="57"/>
        <v>53.8</v>
      </c>
      <c r="AK115" s="6">
        <f t="shared" si="58"/>
        <v>56.8</v>
      </c>
      <c r="AL115" s="6">
        <f t="shared" si="59"/>
        <v>0</v>
      </c>
      <c r="AM115" s="6">
        <f t="shared" si="60"/>
        <v>0</v>
      </c>
      <c r="AN115" s="6">
        <f t="shared" si="61"/>
        <v>0</v>
      </c>
      <c r="AO115" s="6">
        <f t="shared" si="62"/>
        <v>0</v>
      </c>
      <c r="AP115" s="6">
        <f t="shared" si="63"/>
        <v>0</v>
      </c>
      <c r="AQ115" s="6">
        <f t="shared" si="64"/>
        <v>0</v>
      </c>
      <c r="AR115" s="6">
        <f t="shared" si="65"/>
        <v>0</v>
      </c>
      <c r="AS115" s="6">
        <f t="shared" si="66"/>
        <v>0</v>
      </c>
      <c r="AT115" s="6">
        <f t="shared" si="67"/>
        <v>0</v>
      </c>
      <c r="AU115" s="6">
        <f t="shared" si="68"/>
        <v>0</v>
      </c>
      <c r="AV115" s="6">
        <f t="shared" si="69"/>
        <v>0</v>
      </c>
      <c r="AW115" s="6">
        <f t="shared" si="70"/>
        <v>0</v>
      </c>
      <c r="AX115" s="6">
        <f t="shared" si="71"/>
        <v>0</v>
      </c>
      <c r="AY115" s="6">
        <f t="shared" si="72"/>
        <v>0</v>
      </c>
      <c r="AZ115" s="6">
        <f t="shared" si="73"/>
        <v>0</v>
      </c>
      <c r="BA115" s="6">
        <f t="shared" si="74"/>
        <v>0</v>
      </c>
      <c r="BB115" s="6">
        <f t="shared" si="75"/>
        <v>0</v>
      </c>
      <c r="BC115" s="6">
        <f t="shared" si="76"/>
        <v>0</v>
      </c>
      <c r="BD115" s="6">
        <f t="shared" si="77"/>
        <v>0</v>
      </c>
      <c r="BE115" s="6">
        <f t="shared" si="78"/>
        <v>0</v>
      </c>
      <c r="BF115" s="6">
        <f t="shared" si="79"/>
        <v>0</v>
      </c>
      <c r="BG115" s="6">
        <f t="shared" si="80"/>
        <v>0</v>
      </c>
      <c r="BH115" s="6">
        <f t="shared" si="81"/>
        <v>0</v>
      </c>
      <c r="BI115" s="6">
        <f t="shared" si="82"/>
        <v>0</v>
      </c>
      <c r="BJ115" s="21">
        <f t="shared" si="83"/>
        <v>0</v>
      </c>
      <c r="BK115" s="19">
        <f t="shared" si="84"/>
        <v>0</v>
      </c>
    </row>
    <row r="116" spans="8:63" ht="12.75">
      <c r="H116" s="22">
        <f t="shared" si="45"/>
        <v>12</v>
      </c>
      <c r="I116" s="22">
        <f t="shared" si="46"/>
        <v>0.2</v>
      </c>
      <c r="J116" s="25">
        <f t="shared" si="86"/>
        <v>38.5</v>
      </c>
      <c r="K116" s="1">
        <f t="shared" si="47"/>
        <v>11.6</v>
      </c>
      <c r="L116">
        <f t="shared" si="48"/>
        <v>11.799999999999999</v>
      </c>
      <c r="M116">
        <f t="shared" si="49"/>
        <v>0.2</v>
      </c>
      <c r="N116" s="6">
        <v>2.7</v>
      </c>
      <c r="O116" s="6">
        <v>2.7</v>
      </c>
      <c r="P116" s="6">
        <v>11.4</v>
      </c>
      <c r="Q116" s="6">
        <v>11.4</v>
      </c>
      <c r="R116" s="6">
        <v>6.8</v>
      </c>
      <c r="S116" s="6">
        <v>6.8</v>
      </c>
      <c r="T116" s="6">
        <v>6.8</v>
      </c>
      <c r="U116" s="6">
        <v>6.8</v>
      </c>
      <c r="V116" s="18">
        <f t="shared" si="50"/>
        <v>38.5</v>
      </c>
      <c r="W116" s="6">
        <v>1.1</v>
      </c>
      <c r="X116" s="6">
        <v>3.2</v>
      </c>
      <c r="Y116" s="6">
        <v>1.2</v>
      </c>
      <c r="Z116" s="6">
        <v>4.3</v>
      </c>
      <c r="AA116" s="6">
        <v>3</v>
      </c>
      <c r="AB116" s="6">
        <v>3</v>
      </c>
      <c r="AC116" s="6">
        <v>3</v>
      </c>
      <c r="AD116" s="6">
        <f t="shared" si="51"/>
        <v>38.5</v>
      </c>
      <c r="AE116" s="6">
        <f t="shared" si="52"/>
        <v>39.6</v>
      </c>
      <c r="AF116" s="6">
        <f t="shared" si="53"/>
        <v>42.8</v>
      </c>
      <c r="AG116" s="6">
        <f t="shared" si="54"/>
        <v>44</v>
      </c>
      <c r="AH116" s="6">
        <f t="shared" si="55"/>
        <v>48.3</v>
      </c>
      <c r="AI116" s="6">
        <f t="shared" si="56"/>
        <v>51.3</v>
      </c>
      <c r="AJ116" s="6">
        <f t="shared" si="57"/>
        <v>54.3</v>
      </c>
      <c r="AK116" s="6">
        <f t="shared" si="58"/>
        <v>57.3</v>
      </c>
      <c r="AL116" s="6">
        <f t="shared" si="59"/>
        <v>0</v>
      </c>
      <c r="AM116" s="6">
        <f t="shared" si="60"/>
        <v>0</v>
      </c>
      <c r="AN116" s="6">
        <f t="shared" si="61"/>
        <v>0</v>
      </c>
      <c r="AO116" s="6">
        <f t="shared" si="62"/>
        <v>0</v>
      </c>
      <c r="AP116" s="6">
        <f t="shared" si="63"/>
        <v>0</v>
      </c>
      <c r="AQ116" s="6">
        <f t="shared" si="64"/>
        <v>0</v>
      </c>
      <c r="AR116" s="6">
        <f t="shared" si="65"/>
        <v>0</v>
      </c>
      <c r="AS116" s="6">
        <f t="shared" si="66"/>
        <v>0</v>
      </c>
      <c r="AT116" s="6">
        <f t="shared" si="67"/>
        <v>0</v>
      </c>
      <c r="AU116" s="6">
        <f t="shared" si="68"/>
        <v>0</v>
      </c>
      <c r="AV116" s="6">
        <f t="shared" si="69"/>
        <v>0</v>
      </c>
      <c r="AW116" s="6">
        <f t="shared" si="70"/>
        <v>0</v>
      </c>
      <c r="AX116" s="6">
        <f t="shared" si="71"/>
        <v>0</v>
      </c>
      <c r="AY116" s="6">
        <f t="shared" si="72"/>
        <v>0</v>
      </c>
      <c r="AZ116" s="6">
        <f t="shared" si="73"/>
        <v>0</v>
      </c>
      <c r="BA116" s="6">
        <f t="shared" si="74"/>
        <v>0</v>
      </c>
      <c r="BB116" s="6">
        <f t="shared" si="75"/>
        <v>0</v>
      </c>
      <c r="BC116" s="6">
        <f t="shared" si="76"/>
        <v>0</v>
      </c>
      <c r="BD116" s="6">
        <f t="shared" si="77"/>
        <v>0</v>
      </c>
      <c r="BE116" s="6">
        <f t="shared" si="78"/>
        <v>0</v>
      </c>
      <c r="BF116" s="6">
        <f t="shared" si="79"/>
        <v>0</v>
      </c>
      <c r="BG116" s="6">
        <f t="shared" si="80"/>
        <v>0</v>
      </c>
      <c r="BH116" s="6">
        <f t="shared" si="81"/>
        <v>0</v>
      </c>
      <c r="BI116" s="6">
        <f t="shared" si="82"/>
        <v>0</v>
      </c>
      <c r="BJ116" s="21">
        <f t="shared" si="83"/>
        <v>0</v>
      </c>
      <c r="BK116" s="19">
        <f t="shared" si="84"/>
        <v>0</v>
      </c>
    </row>
    <row r="117" spans="8:63" ht="12.75">
      <c r="H117" s="22">
        <f t="shared" si="45"/>
        <v>12</v>
      </c>
      <c r="I117" s="22">
        <f t="shared" si="46"/>
        <v>0.2</v>
      </c>
      <c r="J117" s="25">
        <f>J116+0.5</f>
        <v>39</v>
      </c>
      <c r="K117" s="1">
        <f>H117-2*I117</f>
        <v>11.6</v>
      </c>
      <c r="L117">
        <f t="shared" si="48"/>
        <v>11.799999999999999</v>
      </c>
      <c r="M117">
        <f>I117</f>
        <v>0.2</v>
      </c>
      <c r="N117" s="6">
        <v>2.7</v>
      </c>
      <c r="O117" s="6">
        <v>2.7</v>
      </c>
      <c r="P117" s="6">
        <v>11.4</v>
      </c>
      <c r="Q117" s="6">
        <v>11.4</v>
      </c>
      <c r="R117" s="6">
        <v>6.8</v>
      </c>
      <c r="S117" s="6">
        <v>6.8</v>
      </c>
      <c r="T117" s="6">
        <v>6.8</v>
      </c>
      <c r="U117" s="6">
        <v>6.8</v>
      </c>
      <c r="V117" s="18">
        <f>J117</f>
        <v>39</v>
      </c>
      <c r="W117" s="6">
        <v>1.1</v>
      </c>
      <c r="X117" s="6">
        <v>3.2</v>
      </c>
      <c r="Y117" s="6">
        <v>1.2</v>
      </c>
      <c r="Z117" s="6">
        <v>4.3</v>
      </c>
      <c r="AA117" s="6">
        <v>3</v>
      </c>
      <c r="AB117" s="6">
        <v>3</v>
      </c>
      <c r="AC117" s="6">
        <v>3</v>
      </c>
      <c r="AD117" s="6">
        <f>V117</f>
        <v>39</v>
      </c>
      <c r="AE117" s="6">
        <f aca="true" t="shared" si="87" ref="AE117:AK119">ROUND(AD117+W117,2)</f>
        <v>40.1</v>
      </c>
      <c r="AF117" s="6">
        <f t="shared" si="87"/>
        <v>43.3</v>
      </c>
      <c r="AG117" s="6">
        <f t="shared" si="87"/>
        <v>44.5</v>
      </c>
      <c r="AH117" s="6">
        <f t="shared" si="87"/>
        <v>48.8</v>
      </c>
      <c r="AI117" s="6">
        <f t="shared" si="87"/>
        <v>51.8</v>
      </c>
      <c r="AJ117" s="6">
        <f t="shared" si="87"/>
        <v>54.8</v>
      </c>
      <c r="AK117" s="6">
        <f t="shared" si="87"/>
        <v>57.8</v>
      </c>
      <c r="AL117" s="6">
        <f aca="true" t="shared" si="88" ref="AL117:AS119">IF(OR(AD117&gt;$L117,AD117&lt;-$M117),0,N117)</f>
        <v>0</v>
      </c>
      <c r="AM117" s="6">
        <f t="shared" si="88"/>
        <v>0</v>
      </c>
      <c r="AN117" s="6">
        <f t="shared" si="88"/>
        <v>0</v>
      </c>
      <c r="AO117" s="6">
        <f t="shared" si="88"/>
        <v>0</v>
      </c>
      <c r="AP117" s="6">
        <f t="shared" si="88"/>
        <v>0</v>
      </c>
      <c r="AQ117" s="6">
        <f t="shared" si="88"/>
        <v>0</v>
      </c>
      <c r="AR117" s="6">
        <f t="shared" si="88"/>
        <v>0</v>
      </c>
      <c r="AS117" s="6">
        <f t="shared" si="88"/>
        <v>0</v>
      </c>
      <c r="AT117" s="6">
        <f aca="true" t="shared" si="89" ref="AT117:BA119">IF(AND($L117&gt;AD117,AD117&gt;-$M117),AD117,IF(OR(AD117=$L117,AD117=-$M117),AD117,0))</f>
        <v>0</v>
      </c>
      <c r="AU117" s="6">
        <f t="shared" si="89"/>
        <v>0</v>
      </c>
      <c r="AV117" s="6">
        <f t="shared" si="89"/>
        <v>0</v>
      </c>
      <c r="AW117" s="6">
        <f t="shared" si="89"/>
        <v>0</v>
      </c>
      <c r="AX117" s="6">
        <f t="shared" si="89"/>
        <v>0</v>
      </c>
      <c r="AY117" s="6">
        <f t="shared" si="89"/>
        <v>0</v>
      </c>
      <c r="AZ117" s="6">
        <f t="shared" si="89"/>
        <v>0</v>
      </c>
      <c r="BA117" s="6">
        <f t="shared" si="89"/>
        <v>0</v>
      </c>
      <c r="BB117" s="6">
        <f aca="true" t="shared" si="90" ref="BB117:BI119">AL117*AT117</f>
        <v>0</v>
      </c>
      <c r="BC117" s="6">
        <f t="shared" si="90"/>
        <v>0</v>
      </c>
      <c r="BD117" s="6">
        <f t="shared" si="90"/>
        <v>0</v>
      </c>
      <c r="BE117" s="6">
        <f t="shared" si="90"/>
        <v>0</v>
      </c>
      <c r="BF117" s="6">
        <f t="shared" si="90"/>
        <v>0</v>
      </c>
      <c r="BG117" s="6">
        <f t="shared" si="90"/>
        <v>0</v>
      </c>
      <c r="BH117" s="6">
        <f t="shared" si="90"/>
        <v>0</v>
      </c>
      <c r="BI117" s="6">
        <f t="shared" si="90"/>
        <v>0</v>
      </c>
      <c r="BJ117" s="21">
        <f>SUM(AL117:AS117)-BK117</f>
        <v>0</v>
      </c>
      <c r="BK117" s="19">
        <f>SUM(BB117:BI117)/K117</f>
        <v>0</v>
      </c>
    </row>
    <row r="118" spans="8:63" ht="12.75">
      <c r="H118" s="22">
        <f t="shared" si="45"/>
        <v>12</v>
      </c>
      <c r="I118" s="22">
        <f t="shared" si="46"/>
        <v>0.2</v>
      </c>
      <c r="J118" s="25">
        <f>J117+0.5</f>
        <v>39.5</v>
      </c>
      <c r="K118" s="1">
        <f>H118-2*I118</f>
        <v>11.6</v>
      </c>
      <c r="L118">
        <f t="shared" si="48"/>
        <v>11.799999999999999</v>
      </c>
      <c r="M118">
        <f>I118</f>
        <v>0.2</v>
      </c>
      <c r="N118" s="6">
        <v>2.7</v>
      </c>
      <c r="O118" s="6">
        <v>2.7</v>
      </c>
      <c r="P118" s="6">
        <v>11.4</v>
      </c>
      <c r="Q118" s="6">
        <v>11.4</v>
      </c>
      <c r="R118" s="6">
        <v>6.8</v>
      </c>
      <c r="S118" s="6">
        <v>6.8</v>
      </c>
      <c r="T118" s="6">
        <v>6.8</v>
      </c>
      <c r="U118" s="6">
        <v>6.8</v>
      </c>
      <c r="V118" s="18">
        <f>J118</f>
        <v>39.5</v>
      </c>
      <c r="W118" s="6">
        <v>1.1</v>
      </c>
      <c r="X118" s="6">
        <v>3.2</v>
      </c>
      <c r="Y118" s="6">
        <v>1.2</v>
      </c>
      <c r="Z118" s="6">
        <v>4.3</v>
      </c>
      <c r="AA118" s="6">
        <v>3</v>
      </c>
      <c r="AB118" s="6">
        <v>3</v>
      </c>
      <c r="AC118" s="6">
        <v>3</v>
      </c>
      <c r="AD118" s="6">
        <f>V118</f>
        <v>39.5</v>
      </c>
      <c r="AE118" s="6">
        <f t="shared" si="87"/>
        <v>40.6</v>
      </c>
      <c r="AF118" s="6">
        <f t="shared" si="87"/>
        <v>43.8</v>
      </c>
      <c r="AG118" s="6">
        <f t="shared" si="87"/>
        <v>45</v>
      </c>
      <c r="AH118" s="6">
        <f t="shared" si="87"/>
        <v>49.3</v>
      </c>
      <c r="AI118" s="6">
        <f t="shared" si="87"/>
        <v>52.3</v>
      </c>
      <c r="AJ118" s="6">
        <f t="shared" si="87"/>
        <v>55.3</v>
      </c>
      <c r="AK118" s="6">
        <f t="shared" si="87"/>
        <v>58.3</v>
      </c>
      <c r="AL118" s="6">
        <f t="shared" si="88"/>
        <v>0</v>
      </c>
      <c r="AM118" s="6">
        <f t="shared" si="88"/>
        <v>0</v>
      </c>
      <c r="AN118" s="6">
        <f t="shared" si="88"/>
        <v>0</v>
      </c>
      <c r="AO118" s="6">
        <f t="shared" si="88"/>
        <v>0</v>
      </c>
      <c r="AP118" s="6">
        <f t="shared" si="88"/>
        <v>0</v>
      </c>
      <c r="AQ118" s="6">
        <f t="shared" si="88"/>
        <v>0</v>
      </c>
      <c r="AR118" s="6">
        <f t="shared" si="88"/>
        <v>0</v>
      </c>
      <c r="AS118" s="6">
        <f t="shared" si="88"/>
        <v>0</v>
      </c>
      <c r="AT118" s="6">
        <f t="shared" si="89"/>
        <v>0</v>
      </c>
      <c r="AU118" s="6">
        <f t="shared" si="89"/>
        <v>0</v>
      </c>
      <c r="AV118" s="6">
        <f t="shared" si="89"/>
        <v>0</v>
      </c>
      <c r="AW118" s="6">
        <f t="shared" si="89"/>
        <v>0</v>
      </c>
      <c r="AX118" s="6">
        <f t="shared" si="89"/>
        <v>0</v>
      </c>
      <c r="AY118" s="6">
        <f t="shared" si="89"/>
        <v>0</v>
      </c>
      <c r="AZ118" s="6">
        <f t="shared" si="89"/>
        <v>0</v>
      </c>
      <c r="BA118" s="6">
        <f t="shared" si="89"/>
        <v>0</v>
      </c>
      <c r="BB118" s="6">
        <f t="shared" si="90"/>
        <v>0</v>
      </c>
      <c r="BC118" s="6">
        <f t="shared" si="90"/>
        <v>0</v>
      </c>
      <c r="BD118" s="6">
        <f t="shared" si="90"/>
        <v>0</v>
      </c>
      <c r="BE118" s="6">
        <f t="shared" si="90"/>
        <v>0</v>
      </c>
      <c r="BF118" s="6">
        <f t="shared" si="90"/>
        <v>0</v>
      </c>
      <c r="BG118" s="6">
        <f t="shared" si="90"/>
        <v>0</v>
      </c>
      <c r="BH118" s="6">
        <f t="shared" si="90"/>
        <v>0</v>
      </c>
      <c r="BI118" s="6">
        <f t="shared" si="90"/>
        <v>0</v>
      </c>
      <c r="BJ118" s="21">
        <f>SUM(AL118:AS118)-BK118</f>
        <v>0</v>
      </c>
      <c r="BK118" s="19">
        <f>SUM(BB118:BI118)/K118</f>
        <v>0</v>
      </c>
    </row>
    <row r="119" spans="8:63" ht="12.75">
      <c r="H119" s="22">
        <f t="shared" si="45"/>
        <v>12</v>
      </c>
      <c r="I119" s="22">
        <f t="shared" si="46"/>
        <v>0.2</v>
      </c>
      <c r="J119" s="25">
        <f>J118+0.5</f>
        <v>40</v>
      </c>
      <c r="K119" s="1">
        <f>H119-2*I119</f>
        <v>11.6</v>
      </c>
      <c r="L119">
        <f t="shared" si="48"/>
        <v>11.799999999999999</v>
      </c>
      <c r="M119">
        <f>I119</f>
        <v>0.2</v>
      </c>
      <c r="N119" s="6">
        <v>2.7</v>
      </c>
      <c r="O119" s="6">
        <v>2.7</v>
      </c>
      <c r="P119" s="6">
        <v>11.4</v>
      </c>
      <c r="Q119" s="6">
        <v>11.4</v>
      </c>
      <c r="R119" s="6">
        <v>6.8</v>
      </c>
      <c r="S119" s="6">
        <v>6.8</v>
      </c>
      <c r="T119" s="6">
        <v>6.8</v>
      </c>
      <c r="U119" s="6">
        <v>6.8</v>
      </c>
      <c r="V119" s="18">
        <f>J119</f>
        <v>40</v>
      </c>
      <c r="W119" s="6">
        <v>1.1</v>
      </c>
      <c r="X119" s="6">
        <v>3.2</v>
      </c>
      <c r="Y119" s="6">
        <v>1.2</v>
      </c>
      <c r="Z119" s="6">
        <v>4.3</v>
      </c>
      <c r="AA119" s="6">
        <v>3</v>
      </c>
      <c r="AB119" s="6">
        <v>3</v>
      </c>
      <c r="AC119" s="6">
        <v>3</v>
      </c>
      <c r="AD119" s="6">
        <f>V119</f>
        <v>40</v>
      </c>
      <c r="AE119" s="6">
        <f t="shared" si="87"/>
        <v>41.1</v>
      </c>
      <c r="AF119" s="6">
        <f t="shared" si="87"/>
        <v>44.3</v>
      </c>
      <c r="AG119" s="6">
        <f t="shared" si="87"/>
        <v>45.5</v>
      </c>
      <c r="AH119" s="6">
        <f t="shared" si="87"/>
        <v>49.8</v>
      </c>
      <c r="AI119" s="6">
        <f t="shared" si="87"/>
        <v>52.8</v>
      </c>
      <c r="AJ119" s="6">
        <f t="shared" si="87"/>
        <v>55.8</v>
      </c>
      <c r="AK119" s="6">
        <f t="shared" si="87"/>
        <v>58.8</v>
      </c>
      <c r="AL119" s="6">
        <f t="shared" si="88"/>
        <v>0</v>
      </c>
      <c r="AM119" s="6">
        <f t="shared" si="88"/>
        <v>0</v>
      </c>
      <c r="AN119" s="6">
        <f t="shared" si="88"/>
        <v>0</v>
      </c>
      <c r="AO119" s="6">
        <f t="shared" si="88"/>
        <v>0</v>
      </c>
      <c r="AP119" s="6">
        <f t="shared" si="88"/>
        <v>0</v>
      </c>
      <c r="AQ119" s="6">
        <f t="shared" si="88"/>
        <v>0</v>
      </c>
      <c r="AR119" s="6">
        <f t="shared" si="88"/>
        <v>0</v>
      </c>
      <c r="AS119" s="6">
        <f t="shared" si="88"/>
        <v>0</v>
      </c>
      <c r="AT119" s="6">
        <f t="shared" si="89"/>
        <v>0</v>
      </c>
      <c r="AU119" s="6">
        <f t="shared" si="89"/>
        <v>0</v>
      </c>
      <c r="AV119" s="6">
        <f t="shared" si="89"/>
        <v>0</v>
      </c>
      <c r="AW119" s="6">
        <f t="shared" si="89"/>
        <v>0</v>
      </c>
      <c r="AX119" s="6">
        <f t="shared" si="89"/>
        <v>0</v>
      </c>
      <c r="AY119" s="6">
        <f t="shared" si="89"/>
        <v>0</v>
      </c>
      <c r="AZ119" s="6">
        <f t="shared" si="89"/>
        <v>0</v>
      </c>
      <c r="BA119" s="6">
        <f t="shared" si="89"/>
        <v>0</v>
      </c>
      <c r="BB119" s="6">
        <f t="shared" si="90"/>
        <v>0</v>
      </c>
      <c r="BC119" s="6">
        <f t="shared" si="90"/>
        <v>0</v>
      </c>
      <c r="BD119" s="6">
        <f t="shared" si="90"/>
        <v>0</v>
      </c>
      <c r="BE119" s="6">
        <f t="shared" si="90"/>
        <v>0</v>
      </c>
      <c r="BF119" s="6">
        <f t="shared" si="90"/>
        <v>0</v>
      </c>
      <c r="BG119" s="6">
        <f t="shared" si="90"/>
        <v>0</v>
      </c>
      <c r="BH119" s="6">
        <f t="shared" si="90"/>
        <v>0</v>
      </c>
      <c r="BI119" s="6">
        <f t="shared" si="90"/>
        <v>0</v>
      </c>
      <c r="BJ119" s="21">
        <f>SUM(AL119:AS119)-BK119</f>
        <v>0</v>
      </c>
      <c r="BK119" s="19">
        <f>SUM(BB119:BI119)/K119</f>
        <v>0</v>
      </c>
    </row>
  </sheetData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10">
      <selection activeCell="C18" sqref="C18"/>
    </sheetView>
  </sheetViews>
  <sheetFormatPr defaultColWidth="9.140625" defaultRowHeight="12.75"/>
  <cols>
    <col min="5" max="5" width="12.7109375" style="0" customWidth="1"/>
  </cols>
  <sheetData>
    <row r="1" ht="19.5">
      <c r="A1" s="7" t="s">
        <v>4</v>
      </c>
    </row>
    <row r="2" spans="1:8" ht="12.75">
      <c r="A2" s="2" t="s">
        <v>0</v>
      </c>
      <c r="B2" t="s">
        <v>26</v>
      </c>
      <c r="E2" t="s">
        <v>17</v>
      </c>
      <c r="F2" t="s">
        <v>18</v>
      </c>
      <c r="G2" t="s">
        <v>19</v>
      </c>
      <c r="H2" t="s">
        <v>20</v>
      </c>
    </row>
    <row r="3" spans="1:10" ht="12.75">
      <c r="A3" s="22">
        <f>'70a'!A4</f>
        <v>10</v>
      </c>
      <c r="B3" s="22">
        <f>'70a'!B4</f>
        <v>0.225</v>
      </c>
      <c r="E3" s="6">
        <f>CAL!O2</f>
        <v>-13.4</v>
      </c>
      <c r="F3" s="6">
        <f>CAL!BH2</f>
        <v>17</v>
      </c>
      <c r="G3" s="6">
        <f>CAL!BI2</f>
        <v>0</v>
      </c>
      <c r="H3">
        <f>MAX(F3:G3)</f>
        <v>17</v>
      </c>
      <c r="J3">
        <f>IF($C$15=H3,E3,0)</f>
        <v>0</v>
      </c>
    </row>
    <row r="4" spans="1:10" ht="12.75">
      <c r="A4" t="s">
        <v>24</v>
      </c>
      <c r="E4" s="6">
        <f>CAL!O3</f>
        <v>-13</v>
      </c>
      <c r="F4" s="6">
        <f>CAL!BH3</f>
        <v>16.287958115183248</v>
      </c>
      <c r="G4" s="6">
        <f>CAL!BI3</f>
        <v>0.7120418848167539</v>
      </c>
      <c r="H4">
        <f aca="true" t="shared" si="0" ref="H4:H67">MAX(F4:G4)</f>
        <v>16.287958115183248</v>
      </c>
      <c r="J4">
        <f aca="true" t="shared" si="1" ref="J4:J67">IF($C$15=H4,E4,0)</f>
        <v>0</v>
      </c>
    </row>
    <row r="5" spans="5:10" ht="12.75">
      <c r="E5" s="6">
        <f>CAL!O4</f>
        <v>-12.5</v>
      </c>
      <c r="F5" s="6">
        <f>CAL!BH4</f>
        <v>15.397905759162304</v>
      </c>
      <c r="G5" s="6">
        <f>CAL!BI4</f>
        <v>1.6020942408376964</v>
      </c>
      <c r="H5">
        <f t="shared" si="0"/>
        <v>15.397905759162304</v>
      </c>
      <c r="J5">
        <f t="shared" si="1"/>
        <v>0</v>
      </c>
    </row>
    <row r="6" spans="5:10" ht="12.75">
      <c r="E6" s="6">
        <f>CAL!O5</f>
        <v>-12</v>
      </c>
      <c r="F6" s="6">
        <f>CAL!BH5</f>
        <v>31.454450261780107</v>
      </c>
      <c r="G6" s="6">
        <f>CAL!BI5</f>
        <v>2.545549738219895</v>
      </c>
      <c r="H6">
        <f t="shared" si="0"/>
        <v>31.454450261780107</v>
      </c>
      <c r="J6">
        <f t="shared" si="1"/>
        <v>0</v>
      </c>
    </row>
    <row r="7" spans="1:10" ht="12.75">
      <c r="A7">
        <f>B3</f>
        <v>0.225</v>
      </c>
      <c r="E7" s="6">
        <f>CAL!O6</f>
        <v>-11.5</v>
      </c>
      <c r="F7" s="6">
        <f>CAL!BH6</f>
        <v>29.67434554973822</v>
      </c>
      <c r="G7" s="6">
        <f>CAL!BI6</f>
        <v>4.325654450261779</v>
      </c>
      <c r="H7">
        <f t="shared" si="0"/>
        <v>29.67434554973822</v>
      </c>
      <c r="J7">
        <f t="shared" si="1"/>
        <v>0</v>
      </c>
    </row>
    <row r="8" spans="5:10" ht="12.75">
      <c r="E8" s="6">
        <f>CAL!O7</f>
        <v>-11</v>
      </c>
      <c r="F8" s="6">
        <f>CAL!BH7</f>
        <v>27.894240837696337</v>
      </c>
      <c r="G8" s="6">
        <f>CAL!BI7</f>
        <v>6.105759162303665</v>
      </c>
      <c r="H8">
        <f t="shared" si="0"/>
        <v>27.894240837696337</v>
      </c>
      <c r="J8">
        <f t="shared" si="1"/>
        <v>0</v>
      </c>
    </row>
    <row r="9" spans="5:10" ht="12.75">
      <c r="E9" s="6">
        <f>CAL!O8</f>
        <v>-10.5</v>
      </c>
      <c r="F9" s="6">
        <f>CAL!BH8</f>
        <v>26.11413612565445</v>
      </c>
      <c r="G9" s="6">
        <f>CAL!BI8</f>
        <v>7.885863874345549</v>
      </c>
      <c r="H9">
        <f t="shared" si="0"/>
        <v>26.11413612565445</v>
      </c>
      <c r="J9">
        <f t="shared" si="1"/>
        <v>0</v>
      </c>
    </row>
    <row r="10" spans="5:10" ht="12.75">
      <c r="E10" s="6">
        <f>CAL!O9</f>
        <v>-10</v>
      </c>
      <c r="F10" s="6">
        <f>CAL!BH9</f>
        <v>24.334031413612564</v>
      </c>
      <c r="G10" s="6">
        <f>CAL!BI9</f>
        <v>9.665968586387434</v>
      </c>
      <c r="H10">
        <f t="shared" si="0"/>
        <v>24.334031413612564</v>
      </c>
      <c r="J10">
        <f t="shared" si="1"/>
        <v>0</v>
      </c>
    </row>
    <row r="11" spans="5:10" ht="12.75">
      <c r="E11" s="6">
        <f>CAL!O10</f>
        <v>-9.5</v>
      </c>
      <c r="F11" s="6">
        <f>CAL!BH10</f>
        <v>22.55392670157068</v>
      </c>
      <c r="G11" s="6">
        <f>CAL!BI10</f>
        <v>11.446073298429319</v>
      </c>
      <c r="H11">
        <f t="shared" si="0"/>
        <v>22.55392670157068</v>
      </c>
      <c r="J11">
        <f t="shared" si="1"/>
        <v>0</v>
      </c>
    </row>
    <row r="12" spans="5:10" ht="13.5" thickBot="1">
      <c r="E12" s="6">
        <f>CAL!O11</f>
        <v>-9</v>
      </c>
      <c r="F12" s="6">
        <f>CAL!BH11</f>
        <v>37.809424083769635</v>
      </c>
      <c r="G12" s="6">
        <f>CAL!BI11</f>
        <v>13.190575916230365</v>
      </c>
      <c r="H12">
        <f t="shared" si="0"/>
        <v>37.809424083769635</v>
      </c>
      <c r="J12">
        <f t="shared" si="1"/>
        <v>0</v>
      </c>
    </row>
    <row r="13" spans="1:10" ht="12.75">
      <c r="A13" s="16" t="s">
        <v>21</v>
      </c>
      <c r="B13" s="10"/>
      <c r="C13" s="11"/>
      <c r="E13" s="6">
        <f>CAL!O12</f>
        <v>-8.5</v>
      </c>
      <c r="F13" s="6">
        <f>CAL!BH12</f>
        <v>35.13926701570681</v>
      </c>
      <c r="G13" s="6">
        <f>CAL!BI12</f>
        <v>15.860732984293195</v>
      </c>
      <c r="H13">
        <f t="shared" si="0"/>
        <v>35.13926701570681</v>
      </c>
      <c r="J13">
        <f t="shared" si="1"/>
        <v>0</v>
      </c>
    </row>
    <row r="14" spans="1:10" ht="12.75">
      <c r="A14" s="12"/>
      <c r="B14" s="8"/>
      <c r="C14" s="13"/>
      <c r="E14" s="6">
        <f>CAL!O13</f>
        <v>-8</v>
      </c>
      <c r="F14" s="6">
        <f>CAL!BH13</f>
        <v>32.46910994764398</v>
      </c>
      <c r="G14" s="6">
        <f>CAL!BI13</f>
        <v>18.53089005235602</v>
      </c>
      <c r="H14">
        <f t="shared" si="0"/>
        <v>32.46910994764398</v>
      </c>
      <c r="J14">
        <f t="shared" si="1"/>
        <v>0</v>
      </c>
    </row>
    <row r="15" spans="1:10" ht="12.75">
      <c r="A15" s="12" t="s">
        <v>22</v>
      </c>
      <c r="B15" s="8"/>
      <c r="C15" s="13">
        <f>H112</f>
        <v>48.12774869109948</v>
      </c>
      <c r="E15" s="6">
        <f>CAL!O14</f>
        <v>-7.5</v>
      </c>
      <c r="F15" s="6">
        <f>CAL!BH14</f>
        <v>46.60314136125655</v>
      </c>
      <c r="G15" s="6">
        <f>CAL!BI14</f>
        <v>21.396858638743456</v>
      </c>
      <c r="H15">
        <f t="shared" si="0"/>
        <v>46.60314136125655</v>
      </c>
      <c r="J15">
        <f t="shared" si="1"/>
        <v>0</v>
      </c>
    </row>
    <row r="16" spans="1:10" ht="13.5" thickBot="1">
      <c r="A16" s="14"/>
      <c r="B16" s="15"/>
      <c r="C16" s="17" t="s">
        <v>23</v>
      </c>
      <c r="E16" s="6">
        <f>CAL!O15</f>
        <v>-7</v>
      </c>
      <c r="F16" s="6">
        <f>CAL!BH15</f>
        <v>43.04293193717278</v>
      </c>
      <c r="G16" s="6">
        <f>CAL!BI15</f>
        <v>24.957068062827222</v>
      </c>
      <c r="H16">
        <f t="shared" si="0"/>
        <v>43.04293193717278</v>
      </c>
      <c r="J16">
        <f t="shared" si="1"/>
        <v>0</v>
      </c>
    </row>
    <row r="17" spans="5:10" ht="12.75">
      <c r="E17" s="6">
        <f>CAL!O16</f>
        <v>-6.5</v>
      </c>
      <c r="F17" s="6">
        <f>CAL!BH16</f>
        <v>39.482722513089</v>
      </c>
      <c r="G17" s="6">
        <f>CAL!BI16</f>
        <v>28.517277486910995</v>
      </c>
      <c r="H17">
        <f t="shared" si="0"/>
        <v>39.482722513089</v>
      </c>
      <c r="J17">
        <f t="shared" si="1"/>
        <v>0</v>
      </c>
    </row>
    <row r="18" spans="1:10" ht="12.75">
      <c r="A18" t="s">
        <v>37</v>
      </c>
      <c r="C18">
        <f>J112</f>
        <v>-4</v>
      </c>
      <c r="D18" t="s">
        <v>2</v>
      </c>
      <c r="E18" s="6">
        <f>CAL!O17</f>
        <v>-6</v>
      </c>
      <c r="F18" s="6">
        <f>CAL!BH17</f>
        <v>35.922513089005236</v>
      </c>
      <c r="G18" s="6">
        <f>CAL!BI17</f>
        <v>32.077486910994764</v>
      </c>
      <c r="H18">
        <f t="shared" si="0"/>
        <v>35.922513089005236</v>
      </c>
      <c r="J18">
        <f t="shared" si="1"/>
        <v>0</v>
      </c>
    </row>
    <row r="19" spans="5:10" ht="12.75">
      <c r="E19" s="6">
        <f>CAL!O18</f>
        <v>-5.5</v>
      </c>
      <c r="F19" s="6">
        <f>CAL!BH18</f>
        <v>44.38743455497382</v>
      </c>
      <c r="G19" s="6">
        <f>CAL!BI18</f>
        <v>35.61256544502618</v>
      </c>
      <c r="H19">
        <f t="shared" si="0"/>
        <v>44.38743455497382</v>
      </c>
      <c r="J19">
        <f t="shared" si="1"/>
        <v>0</v>
      </c>
    </row>
    <row r="20" spans="5:10" ht="12.75">
      <c r="E20" s="6">
        <f>CAL!O19</f>
        <v>-5</v>
      </c>
      <c r="F20" s="6">
        <f>CAL!BH19</f>
        <v>40.19895287958115</v>
      </c>
      <c r="G20" s="6">
        <f>CAL!BI19</f>
        <v>39.80104712041885</v>
      </c>
      <c r="H20">
        <f t="shared" si="0"/>
        <v>40.19895287958115</v>
      </c>
      <c r="J20">
        <f t="shared" si="1"/>
        <v>0</v>
      </c>
    </row>
    <row r="21" spans="5:10" ht="12.75">
      <c r="E21" s="6">
        <f>CAL!O20</f>
        <v>-4.5</v>
      </c>
      <c r="F21" s="6">
        <f>CAL!BH20</f>
        <v>36.010471204188484</v>
      </c>
      <c r="G21" s="6">
        <f>CAL!BI20</f>
        <v>43.989528795811516</v>
      </c>
      <c r="H21">
        <f t="shared" si="0"/>
        <v>43.989528795811516</v>
      </c>
      <c r="J21">
        <f t="shared" si="1"/>
        <v>0</v>
      </c>
    </row>
    <row r="22" spans="5:10" ht="12.75">
      <c r="E22" s="6">
        <f>CAL!O21</f>
        <v>-4</v>
      </c>
      <c r="F22" s="6">
        <f>CAL!BH21</f>
        <v>43.87225130890052</v>
      </c>
      <c r="G22" s="6">
        <f>CAL!BI21</f>
        <v>48.12774869109948</v>
      </c>
      <c r="H22">
        <f t="shared" si="0"/>
        <v>48.12774869109948</v>
      </c>
      <c r="J22">
        <f t="shared" si="1"/>
        <v>-4</v>
      </c>
    </row>
    <row r="23" spans="5:10" ht="12.75">
      <c r="E23" s="6">
        <f>CAL!O22</f>
        <v>-3.5</v>
      </c>
      <c r="F23" s="6">
        <f>CAL!BH22</f>
        <v>39.67853403141362</v>
      </c>
      <c r="G23" s="6">
        <f>CAL!BI22</f>
        <v>35.32146596858638</v>
      </c>
      <c r="H23">
        <f t="shared" si="0"/>
        <v>39.67853403141362</v>
      </c>
      <c r="J23">
        <f t="shared" si="1"/>
        <v>0</v>
      </c>
    </row>
    <row r="24" spans="5:10" ht="12.75">
      <c r="E24" s="6">
        <f>CAL!O23</f>
        <v>-3</v>
      </c>
      <c r="F24" s="6">
        <f>CAL!BH23</f>
        <v>35.751832460732984</v>
      </c>
      <c r="G24" s="6">
        <f>CAL!BI23</f>
        <v>39.248167539267016</v>
      </c>
      <c r="H24">
        <f t="shared" si="0"/>
        <v>39.248167539267016</v>
      </c>
      <c r="J24">
        <f t="shared" si="1"/>
        <v>0</v>
      </c>
    </row>
    <row r="25" spans="5:10" ht="12.75">
      <c r="E25" s="6">
        <f>CAL!O24</f>
        <v>-2.5</v>
      </c>
      <c r="F25" s="6">
        <f>CAL!BH24</f>
        <v>31.825130890052357</v>
      </c>
      <c r="G25" s="6">
        <f>CAL!BI24</f>
        <v>43.17486910994764</v>
      </c>
      <c r="H25">
        <f t="shared" si="0"/>
        <v>43.17486910994764</v>
      </c>
      <c r="J25">
        <f t="shared" si="1"/>
        <v>0</v>
      </c>
    </row>
    <row r="26" spans="5:10" ht="12.75">
      <c r="E26" s="6">
        <f>CAL!O25</f>
        <v>-2</v>
      </c>
      <c r="F26" s="6">
        <f>CAL!BH25</f>
        <v>28.752879581151834</v>
      </c>
      <c r="G26" s="6">
        <f>CAL!BI25</f>
        <v>29.247120418848166</v>
      </c>
      <c r="H26">
        <f t="shared" si="0"/>
        <v>29.247120418848166</v>
      </c>
      <c r="J26">
        <f t="shared" si="1"/>
        <v>0</v>
      </c>
    </row>
    <row r="27" spans="5:10" ht="12.75">
      <c r="E27" s="6">
        <f>CAL!O26</f>
        <v>-1.5</v>
      </c>
      <c r="F27" s="6">
        <f>CAL!BH26</f>
        <v>25.716230366492148</v>
      </c>
      <c r="G27" s="6">
        <f>CAL!BI26</f>
        <v>32.28376963350785</v>
      </c>
      <c r="H27">
        <f t="shared" si="0"/>
        <v>32.28376963350785</v>
      </c>
      <c r="J27">
        <f t="shared" si="1"/>
        <v>0</v>
      </c>
    </row>
    <row r="28" spans="5:10" ht="12.75">
      <c r="E28" s="6">
        <f>CAL!O27</f>
        <v>-1</v>
      </c>
      <c r="F28" s="6">
        <f>CAL!BH27</f>
        <v>22.679581151832465</v>
      </c>
      <c r="G28" s="6">
        <f>CAL!BI27</f>
        <v>35.320418848167535</v>
      </c>
      <c r="H28">
        <f t="shared" si="0"/>
        <v>35.320418848167535</v>
      </c>
      <c r="J28">
        <f t="shared" si="1"/>
        <v>0</v>
      </c>
    </row>
    <row r="29" spans="5:10" ht="12.75">
      <c r="E29" s="6">
        <f>CAL!O28</f>
        <v>-0.5</v>
      </c>
      <c r="F29" s="6">
        <f>CAL!BH28</f>
        <v>19.642931937172776</v>
      </c>
      <c r="G29" s="6">
        <f>CAL!BI28</f>
        <v>38.357068062827224</v>
      </c>
      <c r="H29">
        <f t="shared" si="0"/>
        <v>38.357068062827224</v>
      </c>
      <c r="J29">
        <f t="shared" si="1"/>
        <v>0</v>
      </c>
    </row>
    <row r="30" spans="5:10" ht="12.75">
      <c r="E30" s="6">
        <f>CAL!O29</f>
        <v>0</v>
      </c>
      <c r="F30" s="6">
        <f>CAL!BH29</f>
        <v>24.606282722513093</v>
      </c>
      <c r="G30" s="6">
        <f>CAL!BI29</f>
        <v>41.39371727748691</v>
      </c>
      <c r="H30">
        <f t="shared" si="0"/>
        <v>41.39371727748691</v>
      </c>
      <c r="J30">
        <f t="shared" si="1"/>
        <v>0</v>
      </c>
    </row>
    <row r="31" spans="5:10" ht="12.75">
      <c r="E31" s="6">
        <f>CAL!O30</f>
        <v>0.5</v>
      </c>
      <c r="F31" s="6">
        <f>CAL!BH30</f>
        <v>21.150785340314144</v>
      </c>
      <c r="G31" s="6">
        <f>CAL!BI30</f>
        <v>44.849214659685856</v>
      </c>
      <c r="H31">
        <f t="shared" si="0"/>
        <v>44.849214659685856</v>
      </c>
      <c r="J31">
        <f t="shared" si="1"/>
        <v>0</v>
      </c>
    </row>
    <row r="32" spans="5:10" ht="12.75">
      <c r="E32" s="6">
        <f>CAL!O31</f>
        <v>1</v>
      </c>
      <c r="F32" s="6">
        <f>CAL!BH31</f>
        <v>18.460732984293198</v>
      </c>
      <c r="G32" s="6">
        <f>CAL!BI31</f>
        <v>30.539267015706802</v>
      </c>
      <c r="H32">
        <f t="shared" si="0"/>
        <v>30.539267015706802</v>
      </c>
      <c r="J32">
        <f t="shared" si="1"/>
        <v>0</v>
      </c>
    </row>
    <row r="33" spans="5:10" ht="12.75">
      <c r="E33" s="6">
        <f>CAL!O32</f>
        <v>1.5</v>
      </c>
      <c r="F33" s="6">
        <f>CAL!BH32</f>
        <v>15.89528795811519</v>
      </c>
      <c r="G33" s="6">
        <f>CAL!BI32</f>
        <v>33.10471204188481</v>
      </c>
      <c r="H33">
        <f t="shared" si="0"/>
        <v>33.10471204188481</v>
      </c>
      <c r="J33">
        <f t="shared" si="1"/>
        <v>0</v>
      </c>
    </row>
    <row r="34" spans="5:10" ht="12.75">
      <c r="E34" s="6">
        <f>CAL!O33</f>
        <v>2</v>
      </c>
      <c r="F34" s="6">
        <f>CAL!BH33</f>
        <v>13.32984293193718</v>
      </c>
      <c r="G34" s="6">
        <f>CAL!BI33</f>
        <v>35.67015706806282</v>
      </c>
      <c r="H34">
        <f t="shared" si="0"/>
        <v>35.67015706806282</v>
      </c>
      <c r="J34">
        <f t="shared" si="1"/>
        <v>0</v>
      </c>
    </row>
    <row r="35" spans="5:10" ht="12.75">
      <c r="E35" s="6">
        <f>CAL!O34</f>
        <v>2.5</v>
      </c>
      <c r="F35" s="6">
        <f>CAL!BH34</f>
        <v>11.761256544502618</v>
      </c>
      <c r="G35" s="6">
        <f>CAL!BI34</f>
        <v>20.23874345549738</v>
      </c>
      <c r="H35">
        <f t="shared" si="0"/>
        <v>20.23874345549738</v>
      </c>
      <c r="J35">
        <f t="shared" si="1"/>
        <v>0</v>
      </c>
    </row>
    <row r="36" spans="5:10" ht="12.75">
      <c r="E36" s="6">
        <f>CAL!O35</f>
        <v>3</v>
      </c>
      <c r="F36" s="6">
        <f>CAL!BH35</f>
        <v>10.085863874345552</v>
      </c>
      <c r="G36" s="6">
        <f>CAL!BI35</f>
        <v>21.914136125654448</v>
      </c>
      <c r="H36">
        <f t="shared" si="0"/>
        <v>21.914136125654448</v>
      </c>
      <c r="J36">
        <f t="shared" si="1"/>
        <v>0</v>
      </c>
    </row>
    <row r="37" spans="5:10" ht="12.75">
      <c r="E37" s="6">
        <f>CAL!O36</f>
        <v>3.5</v>
      </c>
      <c r="F37" s="6">
        <f>CAL!BH36</f>
        <v>8.410471204188482</v>
      </c>
      <c r="G37" s="6">
        <f>CAL!BI36</f>
        <v>23.589528795811518</v>
      </c>
      <c r="H37">
        <f t="shared" si="0"/>
        <v>23.589528795811518</v>
      </c>
      <c r="J37">
        <f t="shared" si="1"/>
        <v>0</v>
      </c>
    </row>
    <row r="38" spans="5:10" ht="12.75">
      <c r="E38" s="6">
        <f>CAL!O37</f>
        <v>4</v>
      </c>
      <c r="F38" s="6">
        <f>CAL!BH37</f>
        <v>6.735078534031416</v>
      </c>
      <c r="G38" s="6">
        <f>CAL!BI37</f>
        <v>25.264921465968584</v>
      </c>
      <c r="H38">
        <f t="shared" si="0"/>
        <v>25.264921465968584</v>
      </c>
      <c r="J38">
        <f t="shared" si="1"/>
        <v>0</v>
      </c>
    </row>
    <row r="39" spans="5:10" ht="12.75">
      <c r="E39" s="6">
        <f>CAL!O38</f>
        <v>4.5</v>
      </c>
      <c r="F39" s="6">
        <f>CAL!BH38</f>
        <v>5.6</v>
      </c>
      <c r="G39" s="6">
        <f>CAL!BI38</f>
        <v>14.4</v>
      </c>
      <c r="H39">
        <f t="shared" si="0"/>
        <v>14.4</v>
      </c>
      <c r="J39">
        <f t="shared" si="1"/>
        <v>0</v>
      </c>
    </row>
    <row r="40" spans="5:10" ht="12.75">
      <c r="E40" s="6">
        <f>CAL!O39</f>
        <v>5</v>
      </c>
      <c r="F40" s="6">
        <f>CAL!BH39</f>
        <v>4.552879581151833</v>
      </c>
      <c r="G40" s="6">
        <f>CAL!BI39</f>
        <v>15.447120418848167</v>
      </c>
      <c r="H40">
        <f t="shared" si="0"/>
        <v>15.447120418848167</v>
      </c>
      <c r="J40">
        <f t="shared" si="1"/>
        <v>0</v>
      </c>
    </row>
    <row r="41" spans="5:10" ht="12.75">
      <c r="E41" s="6">
        <f>CAL!O40</f>
        <v>5.5</v>
      </c>
      <c r="F41" s="6">
        <f>CAL!BH40</f>
        <v>3.505759162303665</v>
      </c>
      <c r="G41" s="6">
        <f>CAL!BI40</f>
        <v>16.494240837696335</v>
      </c>
      <c r="H41">
        <f t="shared" si="0"/>
        <v>16.494240837696335</v>
      </c>
      <c r="J41">
        <f t="shared" si="1"/>
        <v>0</v>
      </c>
    </row>
    <row r="42" spans="5:10" ht="12.75">
      <c r="E42" s="6">
        <f>CAL!O41</f>
        <v>6</v>
      </c>
      <c r="F42" s="6">
        <f>CAL!BH41</f>
        <v>2.973821989528796</v>
      </c>
      <c r="G42" s="6">
        <f>CAL!BI41</f>
        <v>5.026178010471204</v>
      </c>
      <c r="H42">
        <f t="shared" si="0"/>
        <v>5.026178010471204</v>
      </c>
      <c r="J42">
        <f t="shared" si="1"/>
        <v>0</v>
      </c>
    </row>
    <row r="43" spans="5:10" ht="12.75">
      <c r="E43" s="6">
        <f>CAL!O42</f>
        <v>6.5</v>
      </c>
      <c r="F43" s="6">
        <f>CAL!BH42</f>
        <v>2.5549738219895293</v>
      </c>
      <c r="G43" s="6">
        <f>CAL!BI42</f>
        <v>5.445026178010471</v>
      </c>
      <c r="H43">
        <f t="shared" si="0"/>
        <v>5.445026178010471</v>
      </c>
      <c r="J43">
        <f t="shared" si="1"/>
        <v>0</v>
      </c>
    </row>
    <row r="44" spans="5:10" ht="12.75">
      <c r="E44" s="6">
        <f>CAL!O43</f>
        <v>7</v>
      </c>
      <c r="F44" s="6">
        <f>CAL!BH43</f>
        <v>2.136125654450262</v>
      </c>
      <c r="G44" s="6">
        <f>CAL!BI43</f>
        <v>5.863874345549738</v>
      </c>
      <c r="H44">
        <f t="shared" si="0"/>
        <v>5.863874345549738</v>
      </c>
      <c r="J44">
        <f t="shared" si="1"/>
        <v>0</v>
      </c>
    </row>
    <row r="45" spans="5:10" ht="12.75">
      <c r="E45" s="6">
        <f>CAL!O44</f>
        <v>7.5</v>
      </c>
      <c r="F45" s="6">
        <f>CAL!BH44</f>
        <v>1.7172774869109952</v>
      </c>
      <c r="G45" s="6">
        <f>CAL!BI44</f>
        <v>6.282722513089005</v>
      </c>
      <c r="H45">
        <f t="shared" si="0"/>
        <v>6.282722513089005</v>
      </c>
      <c r="J45">
        <f t="shared" si="1"/>
        <v>0</v>
      </c>
    </row>
    <row r="46" spans="5:10" ht="12.75">
      <c r="E46" s="6">
        <f>CAL!O45</f>
        <v>8</v>
      </c>
      <c r="F46" s="6">
        <f>CAL!BH45</f>
        <v>1.2984293193717287</v>
      </c>
      <c r="G46" s="6">
        <f>CAL!BI45</f>
        <v>6.701570680628271</v>
      </c>
      <c r="H46">
        <f t="shared" si="0"/>
        <v>6.701570680628271</v>
      </c>
      <c r="J46">
        <f t="shared" si="1"/>
        <v>0</v>
      </c>
    </row>
    <row r="47" spans="5:10" ht="12.75">
      <c r="E47" s="6">
        <f>CAL!O46</f>
        <v>8.5</v>
      </c>
      <c r="F47" s="6">
        <f>CAL!BH46</f>
        <v>0.8795811518324612</v>
      </c>
      <c r="G47" s="6">
        <f>CAL!BI46</f>
        <v>7.120418848167539</v>
      </c>
      <c r="H47">
        <f t="shared" si="0"/>
        <v>7.120418848167539</v>
      </c>
      <c r="J47">
        <f t="shared" si="1"/>
        <v>0</v>
      </c>
    </row>
    <row r="48" spans="5:10" ht="12.75">
      <c r="E48" s="6">
        <f>CAL!O47</f>
        <v>9</v>
      </c>
      <c r="F48" s="6">
        <f>CAL!BH47</f>
        <v>0.46073298429319465</v>
      </c>
      <c r="G48" s="6">
        <f>CAL!BI47</f>
        <v>7.539267015706805</v>
      </c>
      <c r="H48">
        <f t="shared" si="0"/>
        <v>7.539267015706805</v>
      </c>
      <c r="J48">
        <f t="shared" si="1"/>
        <v>0</v>
      </c>
    </row>
    <row r="49" spans="5:10" ht="12.75">
      <c r="E49" s="6">
        <f>CAL!O48</f>
        <v>9.5</v>
      </c>
      <c r="F49" s="6">
        <f>CAL!BH48</f>
        <v>0.04188481675392719</v>
      </c>
      <c r="G49" s="6">
        <f>CAL!BI48</f>
        <v>7.958115183246073</v>
      </c>
      <c r="H49">
        <f t="shared" si="0"/>
        <v>7.958115183246073</v>
      </c>
      <c r="J49">
        <f t="shared" si="1"/>
        <v>0</v>
      </c>
    </row>
    <row r="50" spans="5:10" ht="12.75">
      <c r="E50" s="6">
        <f>CAL!O49</f>
        <v>10</v>
      </c>
      <c r="F50" s="6">
        <f>CAL!BH49</f>
        <v>0</v>
      </c>
      <c r="G50" s="6">
        <f>CAL!BI49</f>
        <v>0</v>
      </c>
      <c r="H50">
        <f t="shared" si="0"/>
        <v>0</v>
      </c>
      <c r="J50">
        <f t="shared" si="1"/>
        <v>0</v>
      </c>
    </row>
    <row r="51" spans="5:10" ht="12.75">
      <c r="E51" s="6">
        <f>CAL!O50</f>
        <v>10.5</v>
      </c>
      <c r="F51" s="6">
        <f>CAL!BH50</f>
        <v>0</v>
      </c>
      <c r="G51" s="6">
        <f>CAL!BI50</f>
        <v>0</v>
      </c>
      <c r="H51">
        <f t="shared" si="0"/>
        <v>0</v>
      </c>
      <c r="J51">
        <f t="shared" si="1"/>
        <v>0</v>
      </c>
    </row>
    <row r="52" spans="5:10" ht="12.75">
      <c r="E52" s="6">
        <f>CAL!O51</f>
        <v>11</v>
      </c>
      <c r="F52" s="6">
        <f>CAL!BH51</f>
        <v>0</v>
      </c>
      <c r="G52" s="6">
        <f>CAL!BI51</f>
        <v>0</v>
      </c>
      <c r="H52">
        <f t="shared" si="0"/>
        <v>0</v>
      </c>
      <c r="J52">
        <f t="shared" si="1"/>
        <v>0</v>
      </c>
    </row>
    <row r="53" spans="5:10" ht="12.75">
      <c r="E53" s="6">
        <f>CAL!O52</f>
        <v>11.5</v>
      </c>
      <c r="F53" s="6">
        <f>CAL!BH52</f>
        <v>0</v>
      </c>
      <c r="G53" s="6">
        <f>CAL!BI52</f>
        <v>0</v>
      </c>
      <c r="H53">
        <f t="shared" si="0"/>
        <v>0</v>
      </c>
      <c r="J53">
        <f t="shared" si="1"/>
        <v>0</v>
      </c>
    </row>
    <row r="54" spans="5:10" ht="12.75">
      <c r="E54" s="6">
        <f>CAL!O53</f>
        <v>12</v>
      </c>
      <c r="F54" s="6">
        <f>CAL!BH53</f>
        <v>0</v>
      </c>
      <c r="G54" s="6">
        <f>CAL!BI53</f>
        <v>0</v>
      </c>
      <c r="H54">
        <f t="shared" si="0"/>
        <v>0</v>
      </c>
      <c r="J54">
        <f t="shared" si="1"/>
        <v>0</v>
      </c>
    </row>
    <row r="55" spans="5:10" ht="12.75">
      <c r="E55" s="6">
        <f>CAL!O54</f>
        <v>12.5</v>
      </c>
      <c r="F55" s="6">
        <f>CAL!BH54</f>
        <v>0</v>
      </c>
      <c r="G55" s="6">
        <f>CAL!BI54</f>
        <v>0</v>
      </c>
      <c r="H55">
        <f t="shared" si="0"/>
        <v>0</v>
      </c>
      <c r="J55">
        <f t="shared" si="1"/>
        <v>0</v>
      </c>
    </row>
    <row r="56" spans="5:10" ht="12.75">
      <c r="E56" s="6">
        <f>CAL!O55</f>
        <v>13</v>
      </c>
      <c r="F56" s="6">
        <f>CAL!BH55</f>
        <v>0</v>
      </c>
      <c r="G56" s="6">
        <f>CAL!BI55</f>
        <v>0</v>
      </c>
      <c r="H56">
        <f t="shared" si="0"/>
        <v>0</v>
      </c>
      <c r="J56">
        <f t="shared" si="1"/>
        <v>0</v>
      </c>
    </row>
    <row r="57" spans="5:10" ht="12.75">
      <c r="E57" s="6">
        <f>CAL!O56</f>
        <v>13.5</v>
      </c>
      <c r="F57" s="6">
        <f>CAL!BH56</f>
        <v>0</v>
      </c>
      <c r="G57" s="6">
        <f>CAL!BI56</f>
        <v>0</v>
      </c>
      <c r="H57">
        <f t="shared" si="0"/>
        <v>0</v>
      </c>
      <c r="J57">
        <f t="shared" si="1"/>
        <v>0</v>
      </c>
    </row>
    <row r="58" spans="5:10" ht="12.75">
      <c r="E58" s="6">
        <f>CAL!O57</f>
        <v>14</v>
      </c>
      <c r="F58" s="6">
        <f>CAL!BH57</f>
        <v>0</v>
      </c>
      <c r="G58" s="6">
        <f>CAL!BI57</f>
        <v>0</v>
      </c>
      <c r="H58">
        <f t="shared" si="0"/>
        <v>0</v>
      </c>
      <c r="J58">
        <f t="shared" si="1"/>
        <v>0</v>
      </c>
    </row>
    <row r="59" spans="5:10" ht="12.75">
      <c r="E59" s="6">
        <f>CAL!O58</f>
        <v>14.5</v>
      </c>
      <c r="F59" s="6">
        <f>CAL!BH58</f>
        <v>0</v>
      </c>
      <c r="G59" s="6">
        <f>CAL!BI58</f>
        <v>0</v>
      </c>
      <c r="H59">
        <f t="shared" si="0"/>
        <v>0</v>
      </c>
      <c r="J59">
        <f t="shared" si="1"/>
        <v>0</v>
      </c>
    </row>
    <row r="60" spans="5:10" ht="12.75">
      <c r="E60" s="6">
        <f>CAL!O59</f>
        <v>15</v>
      </c>
      <c r="F60" s="6">
        <f>CAL!BH59</f>
        <v>0</v>
      </c>
      <c r="G60" s="6">
        <f>CAL!BI59</f>
        <v>0</v>
      </c>
      <c r="H60">
        <f t="shared" si="0"/>
        <v>0</v>
      </c>
      <c r="J60">
        <f t="shared" si="1"/>
        <v>0</v>
      </c>
    </row>
    <row r="61" spans="5:10" ht="12.75">
      <c r="E61" s="6">
        <f>CAL!O60</f>
        <v>15.5</v>
      </c>
      <c r="F61" s="6">
        <f>CAL!BH60</f>
        <v>0</v>
      </c>
      <c r="G61" s="6">
        <f>CAL!BI60</f>
        <v>0</v>
      </c>
      <c r="H61">
        <f t="shared" si="0"/>
        <v>0</v>
      </c>
      <c r="J61">
        <f t="shared" si="1"/>
        <v>0</v>
      </c>
    </row>
    <row r="62" spans="5:10" ht="12.75">
      <c r="E62" s="6">
        <f>CAL!O61</f>
        <v>16</v>
      </c>
      <c r="F62" s="6">
        <f>CAL!BH61</f>
        <v>0</v>
      </c>
      <c r="G62" s="6">
        <f>CAL!BI61</f>
        <v>0</v>
      </c>
      <c r="H62">
        <f t="shared" si="0"/>
        <v>0</v>
      </c>
      <c r="J62">
        <f t="shared" si="1"/>
        <v>0</v>
      </c>
    </row>
    <row r="63" spans="5:10" ht="12.75">
      <c r="E63" s="6">
        <f>CAL!O62</f>
        <v>16.5</v>
      </c>
      <c r="F63" s="6">
        <f>CAL!BH62</f>
        <v>0</v>
      </c>
      <c r="G63" s="6">
        <f>CAL!BI62</f>
        <v>0</v>
      </c>
      <c r="H63">
        <f t="shared" si="0"/>
        <v>0</v>
      </c>
      <c r="J63">
        <f t="shared" si="1"/>
        <v>0</v>
      </c>
    </row>
    <row r="64" spans="5:10" ht="12.75">
      <c r="E64" s="6">
        <f>CAL!O63</f>
        <v>17</v>
      </c>
      <c r="F64" s="6">
        <f>CAL!BH63</f>
        <v>0</v>
      </c>
      <c r="G64" s="6">
        <f>CAL!BI63</f>
        <v>0</v>
      </c>
      <c r="H64">
        <f t="shared" si="0"/>
        <v>0</v>
      </c>
      <c r="J64">
        <f t="shared" si="1"/>
        <v>0</v>
      </c>
    </row>
    <row r="65" spans="5:10" ht="12.75">
      <c r="E65" s="6">
        <f>CAL!O64</f>
        <v>17.5</v>
      </c>
      <c r="F65" s="6">
        <f>CAL!BH64</f>
        <v>0</v>
      </c>
      <c r="G65" s="6">
        <f>CAL!BI64</f>
        <v>0</v>
      </c>
      <c r="H65">
        <f t="shared" si="0"/>
        <v>0</v>
      </c>
      <c r="J65">
        <f t="shared" si="1"/>
        <v>0</v>
      </c>
    </row>
    <row r="66" spans="5:10" ht="12.75">
      <c r="E66" s="6">
        <f>CAL!O65</f>
        <v>18</v>
      </c>
      <c r="F66" s="6">
        <f>CAL!BH65</f>
        <v>0</v>
      </c>
      <c r="G66" s="6">
        <f>CAL!BI65</f>
        <v>0</v>
      </c>
      <c r="H66">
        <f t="shared" si="0"/>
        <v>0</v>
      </c>
      <c r="J66">
        <f t="shared" si="1"/>
        <v>0</v>
      </c>
    </row>
    <row r="67" spans="5:10" ht="12.75">
      <c r="E67" s="6">
        <f>CAL!O66</f>
        <v>18.5</v>
      </c>
      <c r="F67" s="6">
        <f>CAL!BH66</f>
        <v>0</v>
      </c>
      <c r="G67" s="6">
        <f>CAL!BI66</f>
        <v>0</v>
      </c>
      <c r="H67">
        <f t="shared" si="0"/>
        <v>0</v>
      </c>
      <c r="J67">
        <f t="shared" si="1"/>
        <v>0</v>
      </c>
    </row>
    <row r="68" spans="5:10" ht="12.75">
      <c r="E68" s="6">
        <f>CAL!O67</f>
        <v>19</v>
      </c>
      <c r="F68" s="6">
        <f>CAL!BH67</f>
        <v>0</v>
      </c>
      <c r="G68" s="6">
        <f>CAL!BI67</f>
        <v>0</v>
      </c>
      <c r="H68">
        <f aca="true" t="shared" si="2" ref="H68:H111">MAX(F68:G68)</f>
        <v>0</v>
      </c>
      <c r="J68">
        <f aca="true" t="shared" si="3" ref="J68:J111">IF($C$15=H68,E68,0)</f>
        <v>0</v>
      </c>
    </row>
    <row r="69" spans="5:10" ht="12.75">
      <c r="E69" s="6">
        <f>CAL!O68</f>
        <v>19.5</v>
      </c>
      <c r="F69" s="6">
        <f>CAL!BH68</f>
        <v>0</v>
      </c>
      <c r="G69" s="6">
        <f>CAL!BI68</f>
        <v>0</v>
      </c>
      <c r="H69">
        <f t="shared" si="2"/>
        <v>0</v>
      </c>
      <c r="J69">
        <f t="shared" si="3"/>
        <v>0</v>
      </c>
    </row>
    <row r="70" spans="5:10" ht="12.75">
      <c r="E70" s="6">
        <f>CAL!O69</f>
        <v>20</v>
      </c>
      <c r="F70" s="6">
        <f>CAL!BH69</f>
        <v>0</v>
      </c>
      <c r="G70" s="6">
        <f>CAL!BI69</f>
        <v>0</v>
      </c>
      <c r="H70">
        <f t="shared" si="2"/>
        <v>0</v>
      </c>
      <c r="J70">
        <f t="shared" si="3"/>
        <v>0</v>
      </c>
    </row>
    <row r="71" spans="5:10" ht="12.75">
      <c r="E71" s="6">
        <f>CAL!O70</f>
        <v>20.5</v>
      </c>
      <c r="F71" s="6">
        <f>CAL!BH70</f>
        <v>0</v>
      </c>
      <c r="G71" s="6">
        <f>CAL!BI70</f>
        <v>0</v>
      </c>
      <c r="H71">
        <f t="shared" si="2"/>
        <v>0</v>
      </c>
      <c r="J71">
        <f t="shared" si="3"/>
        <v>0</v>
      </c>
    </row>
    <row r="72" spans="5:10" ht="12.75">
      <c r="E72" s="6">
        <f>CAL!O71</f>
        <v>21</v>
      </c>
      <c r="F72" s="6">
        <f>CAL!BH71</f>
        <v>0</v>
      </c>
      <c r="G72" s="6">
        <f>CAL!BI71</f>
        <v>0</v>
      </c>
      <c r="H72">
        <f t="shared" si="2"/>
        <v>0</v>
      </c>
      <c r="J72">
        <f t="shared" si="3"/>
        <v>0</v>
      </c>
    </row>
    <row r="73" spans="5:10" ht="12.75">
      <c r="E73" s="6">
        <f>CAL!O72</f>
        <v>21.5</v>
      </c>
      <c r="F73" s="6">
        <f>CAL!BH72</f>
        <v>0</v>
      </c>
      <c r="G73" s="6">
        <f>CAL!BI72</f>
        <v>0</v>
      </c>
      <c r="H73">
        <f t="shared" si="2"/>
        <v>0</v>
      </c>
      <c r="J73">
        <f t="shared" si="3"/>
        <v>0</v>
      </c>
    </row>
    <row r="74" spans="5:10" ht="12.75">
      <c r="E74" s="6">
        <f>CAL!O73</f>
        <v>22</v>
      </c>
      <c r="F74" s="6">
        <f>CAL!BH73</f>
        <v>0</v>
      </c>
      <c r="G74" s="6">
        <f>CAL!BI73</f>
        <v>0</v>
      </c>
      <c r="H74">
        <f t="shared" si="2"/>
        <v>0</v>
      </c>
      <c r="J74">
        <f t="shared" si="3"/>
        <v>0</v>
      </c>
    </row>
    <row r="75" spans="5:10" ht="12.75">
      <c r="E75" s="6">
        <f>CAL!O74</f>
        <v>22.5</v>
      </c>
      <c r="F75" s="6">
        <f>CAL!BH74</f>
        <v>0</v>
      </c>
      <c r="G75" s="6">
        <f>CAL!BI74</f>
        <v>0</v>
      </c>
      <c r="H75">
        <f t="shared" si="2"/>
        <v>0</v>
      </c>
      <c r="J75">
        <f t="shared" si="3"/>
        <v>0</v>
      </c>
    </row>
    <row r="76" spans="5:10" ht="12.75">
      <c r="E76" s="6">
        <f>CAL!O75</f>
        <v>23</v>
      </c>
      <c r="F76" s="6">
        <f>CAL!BH75</f>
        <v>0</v>
      </c>
      <c r="G76" s="6">
        <f>CAL!BI75</f>
        <v>0</v>
      </c>
      <c r="H76">
        <f t="shared" si="2"/>
        <v>0</v>
      </c>
      <c r="J76">
        <f t="shared" si="3"/>
        <v>0</v>
      </c>
    </row>
    <row r="77" spans="5:10" ht="12.75">
      <c r="E77" s="6">
        <f>CAL!O76</f>
        <v>23.5</v>
      </c>
      <c r="F77" s="6">
        <f>CAL!BH76</f>
        <v>0</v>
      </c>
      <c r="G77" s="6">
        <f>CAL!BI76</f>
        <v>0</v>
      </c>
      <c r="H77">
        <f t="shared" si="2"/>
        <v>0</v>
      </c>
      <c r="J77">
        <f t="shared" si="3"/>
        <v>0</v>
      </c>
    </row>
    <row r="78" spans="5:10" ht="12.75">
      <c r="E78" s="6">
        <f>CAL!O77</f>
        <v>24</v>
      </c>
      <c r="F78" s="6">
        <f>CAL!BH77</f>
        <v>0</v>
      </c>
      <c r="G78" s="6">
        <f>CAL!BI77</f>
        <v>0</v>
      </c>
      <c r="H78">
        <f t="shared" si="2"/>
        <v>0</v>
      </c>
      <c r="J78">
        <f t="shared" si="3"/>
        <v>0</v>
      </c>
    </row>
    <row r="79" spans="5:10" ht="12.75">
      <c r="E79" s="6">
        <f>CAL!O78</f>
        <v>24.5</v>
      </c>
      <c r="F79" s="6">
        <f>CAL!BH78</f>
        <v>0</v>
      </c>
      <c r="G79" s="6">
        <f>CAL!BI78</f>
        <v>0</v>
      </c>
      <c r="H79">
        <f t="shared" si="2"/>
        <v>0</v>
      </c>
      <c r="J79">
        <f t="shared" si="3"/>
        <v>0</v>
      </c>
    </row>
    <row r="80" spans="5:10" ht="12.75">
      <c r="E80" s="6">
        <f>CAL!O79</f>
        <v>25</v>
      </c>
      <c r="F80" s="6">
        <f>CAL!BH79</f>
        <v>0</v>
      </c>
      <c r="G80" s="6">
        <f>CAL!BI79</f>
        <v>0</v>
      </c>
      <c r="H80">
        <f t="shared" si="2"/>
        <v>0</v>
      </c>
      <c r="J80">
        <f t="shared" si="3"/>
        <v>0</v>
      </c>
    </row>
    <row r="81" spans="5:10" ht="12.75">
      <c r="E81" s="6">
        <f>CAL!O80</f>
        <v>25.5</v>
      </c>
      <c r="F81" s="6">
        <f>CAL!BH80</f>
        <v>0</v>
      </c>
      <c r="G81" s="6">
        <f>CAL!BI80</f>
        <v>0</v>
      </c>
      <c r="H81">
        <f t="shared" si="2"/>
        <v>0</v>
      </c>
      <c r="J81">
        <f t="shared" si="3"/>
        <v>0</v>
      </c>
    </row>
    <row r="82" spans="5:10" ht="12.75">
      <c r="E82" s="6">
        <f>CAL!O81</f>
        <v>26</v>
      </c>
      <c r="F82" s="6">
        <f>CAL!BH81</f>
        <v>0</v>
      </c>
      <c r="G82" s="6">
        <f>CAL!BI81</f>
        <v>0</v>
      </c>
      <c r="H82">
        <f t="shared" si="2"/>
        <v>0</v>
      </c>
      <c r="J82">
        <f t="shared" si="3"/>
        <v>0</v>
      </c>
    </row>
    <row r="83" spans="5:10" ht="12.75">
      <c r="E83" s="6">
        <f>CAL!O82</f>
        <v>26.5</v>
      </c>
      <c r="F83" s="6">
        <f>CAL!BH82</f>
        <v>0</v>
      </c>
      <c r="G83" s="6">
        <f>CAL!BI82</f>
        <v>0</v>
      </c>
      <c r="H83">
        <f t="shared" si="2"/>
        <v>0</v>
      </c>
      <c r="J83">
        <f t="shared" si="3"/>
        <v>0</v>
      </c>
    </row>
    <row r="84" spans="5:10" ht="12.75">
      <c r="E84" s="6">
        <f>CAL!O83</f>
        <v>27</v>
      </c>
      <c r="F84" s="6">
        <f>CAL!BH83</f>
        <v>0</v>
      </c>
      <c r="G84" s="6">
        <f>CAL!BI83</f>
        <v>0</v>
      </c>
      <c r="H84">
        <f t="shared" si="2"/>
        <v>0</v>
      </c>
      <c r="J84">
        <f t="shared" si="3"/>
        <v>0</v>
      </c>
    </row>
    <row r="85" spans="5:10" ht="12.75">
      <c r="E85" s="6">
        <f>CAL!O84</f>
        <v>27.5</v>
      </c>
      <c r="F85" s="6">
        <f>CAL!BH84</f>
        <v>0</v>
      </c>
      <c r="G85" s="6">
        <f>CAL!BI84</f>
        <v>0</v>
      </c>
      <c r="H85">
        <f t="shared" si="2"/>
        <v>0</v>
      </c>
      <c r="J85">
        <f t="shared" si="3"/>
        <v>0</v>
      </c>
    </row>
    <row r="86" spans="5:10" ht="12.75">
      <c r="E86" s="6">
        <f>CAL!O85</f>
        <v>28</v>
      </c>
      <c r="F86" s="6">
        <f>CAL!BH85</f>
        <v>0</v>
      </c>
      <c r="G86" s="6">
        <f>CAL!BI85</f>
        <v>0</v>
      </c>
      <c r="H86">
        <f t="shared" si="2"/>
        <v>0</v>
      </c>
      <c r="J86">
        <f t="shared" si="3"/>
        <v>0</v>
      </c>
    </row>
    <row r="87" spans="5:10" ht="12.75">
      <c r="E87" s="6">
        <f>CAL!O86</f>
        <v>28.5</v>
      </c>
      <c r="F87" s="6">
        <f>CAL!BH86</f>
        <v>0</v>
      </c>
      <c r="G87" s="6">
        <f>CAL!BI86</f>
        <v>0</v>
      </c>
      <c r="H87">
        <f t="shared" si="2"/>
        <v>0</v>
      </c>
      <c r="J87">
        <f t="shared" si="3"/>
        <v>0</v>
      </c>
    </row>
    <row r="88" spans="5:10" ht="12.75">
      <c r="E88" s="6">
        <f>CAL!O87</f>
        <v>29</v>
      </c>
      <c r="F88" s="6">
        <f>CAL!BH87</f>
        <v>0</v>
      </c>
      <c r="G88" s="6">
        <f>CAL!BI87</f>
        <v>0</v>
      </c>
      <c r="H88">
        <f t="shared" si="2"/>
        <v>0</v>
      </c>
      <c r="J88">
        <f t="shared" si="3"/>
        <v>0</v>
      </c>
    </row>
    <row r="89" spans="5:10" ht="12.75">
      <c r="E89" s="6">
        <f>CAL!O88</f>
        <v>29.5</v>
      </c>
      <c r="F89" s="6">
        <f>CAL!BH88</f>
        <v>0</v>
      </c>
      <c r="G89" s="6">
        <f>CAL!BI88</f>
        <v>0</v>
      </c>
      <c r="H89">
        <f t="shared" si="2"/>
        <v>0</v>
      </c>
      <c r="J89">
        <f t="shared" si="3"/>
        <v>0</v>
      </c>
    </row>
    <row r="90" spans="5:10" ht="12.75">
      <c r="E90" s="6">
        <f>CAL!O89</f>
        <v>30</v>
      </c>
      <c r="F90" s="6">
        <f>CAL!BH89</f>
        <v>0</v>
      </c>
      <c r="G90" s="6">
        <f>CAL!BI89</f>
        <v>0</v>
      </c>
      <c r="H90">
        <f t="shared" si="2"/>
        <v>0</v>
      </c>
      <c r="J90">
        <f t="shared" si="3"/>
        <v>0</v>
      </c>
    </row>
    <row r="91" spans="5:10" ht="12.75">
      <c r="E91" s="6">
        <f>CAL!O90</f>
        <v>30.5</v>
      </c>
      <c r="F91" s="6">
        <f>CAL!BH90</f>
        <v>0</v>
      </c>
      <c r="G91" s="6">
        <f>CAL!BI90</f>
        <v>0</v>
      </c>
      <c r="H91">
        <f t="shared" si="2"/>
        <v>0</v>
      </c>
      <c r="J91">
        <f t="shared" si="3"/>
        <v>0</v>
      </c>
    </row>
    <row r="92" spans="5:10" ht="12.75">
      <c r="E92" s="6">
        <f>CAL!O91</f>
        <v>31</v>
      </c>
      <c r="F92" s="6">
        <f>CAL!BH91</f>
        <v>0</v>
      </c>
      <c r="G92" s="6">
        <f>CAL!BI91</f>
        <v>0</v>
      </c>
      <c r="H92">
        <f t="shared" si="2"/>
        <v>0</v>
      </c>
      <c r="J92">
        <f t="shared" si="3"/>
        <v>0</v>
      </c>
    </row>
    <row r="93" spans="5:10" ht="12.75">
      <c r="E93" s="6">
        <f>CAL!O92</f>
        <v>31.5</v>
      </c>
      <c r="F93" s="6">
        <f>CAL!BH92</f>
        <v>0</v>
      </c>
      <c r="G93" s="6">
        <f>CAL!BI92</f>
        <v>0</v>
      </c>
      <c r="H93">
        <f t="shared" si="2"/>
        <v>0</v>
      </c>
      <c r="J93">
        <f t="shared" si="3"/>
        <v>0</v>
      </c>
    </row>
    <row r="94" spans="5:10" ht="12.75">
      <c r="E94" s="6">
        <f>CAL!O93</f>
        <v>32</v>
      </c>
      <c r="F94" s="6">
        <f>CAL!BH93</f>
        <v>0</v>
      </c>
      <c r="G94" s="6">
        <f>CAL!BI93</f>
        <v>0</v>
      </c>
      <c r="H94">
        <f t="shared" si="2"/>
        <v>0</v>
      </c>
      <c r="J94">
        <f t="shared" si="3"/>
        <v>0</v>
      </c>
    </row>
    <row r="95" spans="5:10" ht="12.75">
      <c r="E95" s="6">
        <f>CAL!O94</f>
        <v>32.5</v>
      </c>
      <c r="F95" s="6">
        <f>CAL!BH94</f>
        <v>0</v>
      </c>
      <c r="G95" s="6">
        <f>CAL!BI94</f>
        <v>0</v>
      </c>
      <c r="H95">
        <f t="shared" si="2"/>
        <v>0</v>
      </c>
      <c r="J95">
        <f t="shared" si="3"/>
        <v>0</v>
      </c>
    </row>
    <row r="96" spans="5:10" ht="12.75">
      <c r="E96" s="6">
        <f>CAL!O95</f>
        <v>33</v>
      </c>
      <c r="F96" s="6">
        <f>CAL!BH95</f>
        <v>0</v>
      </c>
      <c r="G96" s="6">
        <f>CAL!BI95</f>
        <v>0</v>
      </c>
      <c r="H96">
        <f t="shared" si="2"/>
        <v>0</v>
      </c>
      <c r="J96">
        <f t="shared" si="3"/>
        <v>0</v>
      </c>
    </row>
    <row r="97" spans="5:10" ht="12.75">
      <c r="E97" s="6">
        <f>CAL!O96</f>
        <v>33.5</v>
      </c>
      <c r="F97" s="6">
        <f>CAL!BH96</f>
        <v>0</v>
      </c>
      <c r="G97" s="6">
        <f>CAL!BI96</f>
        <v>0</v>
      </c>
      <c r="H97">
        <f t="shared" si="2"/>
        <v>0</v>
      </c>
      <c r="J97">
        <f t="shared" si="3"/>
        <v>0</v>
      </c>
    </row>
    <row r="98" spans="5:10" ht="12.75">
      <c r="E98" s="6">
        <f>CAL!O97</f>
        <v>34</v>
      </c>
      <c r="F98" s="6">
        <f>CAL!BH97</f>
        <v>0</v>
      </c>
      <c r="G98" s="6">
        <f>CAL!BI97</f>
        <v>0</v>
      </c>
      <c r="H98">
        <f t="shared" si="2"/>
        <v>0</v>
      </c>
      <c r="J98">
        <f t="shared" si="3"/>
        <v>0</v>
      </c>
    </row>
    <row r="99" spans="5:10" ht="12.75">
      <c r="E99" s="6">
        <f>CAL!O98</f>
        <v>34.5</v>
      </c>
      <c r="F99" s="6">
        <f>CAL!BH98</f>
        <v>0</v>
      </c>
      <c r="G99" s="6">
        <f>CAL!BI98</f>
        <v>0</v>
      </c>
      <c r="H99">
        <f t="shared" si="2"/>
        <v>0</v>
      </c>
      <c r="J99">
        <f t="shared" si="3"/>
        <v>0</v>
      </c>
    </row>
    <row r="100" spans="5:10" ht="12.75">
      <c r="E100" s="6">
        <f>CAL!O99</f>
        <v>35</v>
      </c>
      <c r="F100" s="6">
        <f>CAL!BH99</f>
        <v>0</v>
      </c>
      <c r="G100" s="6">
        <f>CAL!BI99</f>
        <v>0</v>
      </c>
      <c r="H100">
        <f t="shared" si="2"/>
        <v>0</v>
      </c>
      <c r="J100">
        <f t="shared" si="3"/>
        <v>0</v>
      </c>
    </row>
    <row r="101" spans="5:10" ht="12.75">
      <c r="E101" s="6">
        <f>CAL!O100</f>
        <v>35.5</v>
      </c>
      <c r="F101" s="6">
        <f>CAL!BH100</f>
        <v>0</v>
      </c>
      <c r="G101" s="6">
        <f>CAL!BI100</f>
        <v>0</v>
      </c>
      <c r="H101">
        <f t="shared" si="2"/>
        <v>0</v>
      </c>
      <c r="J101">
        <f t="shared" si="3"/>
        <v>0</v>
      </c>
    </row>
    <row r="102" spans="5:10" ht="12.75">
      <c r="E102" s="6">
        <f>CAL!O101</f>
        <v>36</v>
      </c>
      <c r="F102" s="6">
        <f>CAL!BH101</f>
        <v>0</v>
      </c>
      <c r="G102" s="6">
        <f>CAL!BI101</f>
        <v>0</v>
      </c>
      <c r="H102">
        <f t="shared" si="2"/>
        <v>0</v>
      </c>
      <c r="J102">
        <f t="shared" si="3"/>
        <v>0</v>
      </c>
    </row>
    <row r="103" spans="5:10" ht="12.75">
      <c r="E103" s="6">
        <f>CAL!O102</f>
        <v>36.5</v>
      </c>
      <c r="F103" s="6">
        <f>CAL!BH102</f>
        <v>0</v>
      </c>
      <c r="G103" s="6">
        <f>CAL!BI102</f>
        <v>0</v>
      </c>
      <c r="H103">
        <f t="shared" si="2"/>
        <v>0</v>
      </c>
      <c r="J103">
        <f t="shared" si="3"/>
        <v>0</v>
      </c>
    </row>
    <row r="104" spans="5:10" ht="12.75">
      <c r="E104" s="6">
        <f>CAL!O103</f>
        <v>37</v>
      </c>
      <c r="F104" s="6">
        <f>CAL!BH103</f>
        <v>0</v>
      </c>
      <c r="G104" s="6">
        <f>CAL!BI103</f>
        <v>0</v>
      </c>
      <c r="H104">
        <f t="shared" si="2"/>
        <v>0</v>
      </c>
      <c r="J104">
        <f t="shared" si="3"/>
        <v>0</v>
      </c>
    </row>
    <row r="105" spans="5:10" ht="12.75">
      <c r="E105" s="6">
        <f>CAL!O104</f>
        <v>37.5</v>
      </c>
      <c r="F105" s="6">
        <f>CAL!BH104</f>
        <v>0</v>
      </c>
      <c r="G105" s="6">
        <f>CAL!BI104</f>
        <v>0</v>
      </c>
      <c r="H105">
        <f t="shared" si="2"/>
        <v>0</v>
      </c>
      <c r="J105">
        <f t="shared" si="3"/>
        <v>0</v>
      </c>
    </row>
    <row r="106" spans="5:10" ht="12.75">
      <c r="E106" s="6">
        <f>CAL!O105</f>
        <v>38</v>
      </c>
      <c r="F106" s="6">
        <f>CAL!BH105</f>
        <v>0</v>
      </c>
      <c r="G106" s="6">
        <f>CAL!BI105</f>
        <v>0</v>
      </c>
      <c r="H106">
        <f t="shared" si="2"/>
        <v>0</v>
      </c>
      <c r="J106">
        <f t="shared" si="3"/>
        <v>0</v>
      </c>
    </row>
    <row r="107" spans="5:10" ht="12.75">
      <c r="E107" s="6">
        <f>CAL!O106</f>
        <v>38.5</v>
      </c>
      <c r="F107" s="6">
        <f>CAL!BH106</f>
        <v>0</v>
      </c>
      <c r="G107" s="6">
        <f>CAL!BI106</f>
        <v>0</v>
      </c>
      <c r="H107">
        <f t="shared" si="2"/>
        <v>0</v>
      </c>
      <c r="J107">
        <f t="shared" si="3"/>
        <v>0</v>
      </c>
    </row>
    <row r="108" spans="5:10" ht="12.75">
      <c r="E108" s="6">
        <f>CAL!O107</f>
        <v>39</v>
      </c>
      <c r="F108" s="6">
        <f>CAL!BH107</f>
        <v>0</v>
      </c>
      <c r="G108" s="6">
        <f>CAL!BI107</f>
        <v>0</v>
      </c>
      <c r="H108">
        <f t="shared" si="2"/>
        <v>0</v>
      </c>
      <c r="J108">
        <f t="shared" si="3"/>
        <v>0</v>
      </c>
    </row>
    <row r="109" spans="5:10" ht="12.75">
      <c r="E109" s="6">
        <f>CAL!O108</f>
        <v>39.5</v>
      </c>
      <c r="F109" s="6">
        <f>CAL!BH108</f>
        <v>0</v>
      </c>
      <c r="G109" s="6">
        <f>CAL!BI108</f>
        <v>0</v>
      </c>
      <c r="H109">
        <f t="shared" si="2"/>
        <v>0</v>
      </c>
      <c r="J109">
        <f t="shared" si="3"/>
        <v>0</v>
      </c>
    </row>
    <row r="110" spans="5:10" ht="12.75">
      <c r="E110" s="6">
        <f>CAL!O109</f>
        <v>40</v>
      </c>
      <c r="F110" s="6">
        <f>CAL!BH109</f>
        <v>0</v>
      </c>
      <c r="G110" s="6">
        <f>CAL!BI109</f>
        <v>0</v>
      </c>
      <c r="H110">
        <f t="shared" si="2"/>
        <v>0</v>
      </c>
      <c r="J110">
        <f t="shared" si="3"/>
        <v>0</v>
      </c>
    </row>
    <row r="111" spans="5:10" ht="12.75">
      <c r="E111" s="6">
        <f>CAL!O110</f>
        <v>40.5</v>
      </c>
      <c r="F111" s="6">
        <f>CAL!BH110</f>
        <v>0</v>
      </c>
      <c r="G111" s="6">
        <f>CAL!BI110</f>
        <v>0</v>
      </c>
      <c r="H111">
        <f t="shared" si="2"/>
        <v>0</v>
      </c>
      <c r="J111">
        <f t="shared" si="3"/>
        <v>0</v>
      </c>
    </row>
    <row r="112" spans="7:10" ht="12.75">
      <c r="G112" t="s">
        <v>20</v>
      </c>
      <c r="H112">
        <f>MAX(H3:H111)</f>
        <v>48.12774869109948</v>
      </c>
      <c r="J112">
        <f>SUM(J3:J111)</f>
        <v>-4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126"/>
  <sheetViews>
    <sheetView workbookViewId="0" topLeftCell="G1">
      <selection activeCell="O2" sqref="O2"/>
    </sheetView>
  </sheetViews>
  <sheetFormatPr defaultColWidth="9.140625" defaultRowHeight="12.75"/>
  <cols>
    <col min="1" max="1" width="12.28125" style="0" customWidth="1"/>
    <col min="2" max="2" width="10.28125" style="0" customWidth="1"/>
  </cols>
  <sheetData>
    <row r="1" spans="1:61" ht="19.5">
      <c r="A1" s="7"/>
      <c r="I1" s="2" t="s">
        <v>0</v>
      </c>
      <c r="J1" t="s">
        <v>3</v>
      </c>
      <c r="K1" t="s">
        <v>16</v>
      </c>
      <c r="M1" s="2" t="s">
        <v>0</v>
      </c>
      <c r="N1" t="s">
        <v>3</v>
      </c>
      <c r="BH1" s="3" t="s">
        <v>15</v>
      </c>
      <c r="BI1" s="3" t="s">
        <v>14</v>
      </c>
    </row>
    <row r="2" spans="3:61" ht="12.75">
      <c r="C2" s="3"/>
      <c r="I2" s="4">
        <f>'70b'!A3</f>
        <v>10</v>
      </c>
      <c r="J2" s="4">
        <f>'70b'!B3</f>
        <v>0.225</v>
      </c>
      <c r="K2" s="4">
        <f>CAL!BP7</f>
        <v>-13.4</v>
      </c>
      <c r="M2" s="4">
        <f>I$2</f>
        <v>10</v>
      </c>
      <c r="N2" s="4">
        <f>J$2</f>
        <v>0.225</v>
      </c>
      <c r="O2" s="4">
        <f>K2</f>
        <v>-13.4</v>
      </c>
      <c r="P2" s="1">
        <f>M2-2*N2</f>
        <v>9.55</v>
      </c>
      <c r="Q2">
        <f>P2+R2</f>
        <v>9.775</v>
      </c>
      <c r="R2">
        <f>N2</f>
        <v>0.225</v>
      </c>
      <c r="S2" s="6">
        <v>8</v>
      </c>
      <c r="T2" s="6">
        <v>12</v>
      </c>
      <c r="U2" s="6">
        <v>12</v>
      </c>
      <c r="V2" s="6">
        <v>17</v>
      </c>
      <c r="W2" s="6">
        <v>17</v>
      </c>
      <c r="X2" s="6">
        <v>17</v>
      </c>
      <c r="Y2" s="6">
        <v>17</v>
      </c>
      <c r="Z2" s="6">
        <v>3.96</v>
      </c>
      <c r="AA2" s="6">
        <v>1.52</v>
      </c>
      <c r="AB2" s="6">
        <v>2.13</v>
      </c>
      <c r="AC2" s="6">
        <v>1.37</v>
      </c>
      <c r="AD2" s="6">
        <v>3.05</v>
      </c>
      <c r="AE2" s="6">
        <v>1.37</v>
      </c>
      <c r="AF2" s="6">
        <f>O2</f>
        <v>-13.4</v>
      </c>
      <c r="AG2" s="6">
        <f aca="true" t="shared" si="0" ref="AG2:AL2">ROUND(AF2+Z2,2)</f>
        <v>-9.44</v>
      </c>
      <c r="AH2" s="6">
        <f t="shared" si="0"/>
        <v>-7.92</v>
      </c>
      <c r="AI2" s="6">
        <f t="shared" si="0"/>
        <v>-5.79</v>
      </c>
      <c r="AJ2" s="6">
        <f t="shared" si="0"/>
        <v>-4.42</v>
      </c>
      <c r="AK2" s="6">
        <f t="shared" si="0"/>
        <v>-1.37</v>
      </c>
      <c r="AL2" s="6">
        <f t="shared" si="0"/>
        <v>0</v>
      </c>
      <c r="AM2" s="6">
        <f aca="true" t="shared" si="1" ref="AM2:AS2">IF(OR(AF2&gt;$Q2,AF2&lt;-$R2),0,S2)</f>
        <v>0</v>
      </c>
      <c r="AN2" s="6">
        <f t="shared" si="1"/>
        <v>0</v>
      </c>
      <c r="AO2" s="6">
        <f t="shared" si="1"/>
        <v>0</v>
      </c>
      <c r="AP2" s="6">
        <f t="shared" si="1"/>
        <v>0</v>
      </c>
      <c r="AQ2" s="6">
        <f t="shared" si="1"/>
        <v>0</v>
      </c>
      <c r="AR2" s="6">
        <f t="shared" si="1"/>
        <v>0</v>
      </c>
      <c r="AS2" s="6">
        <f t="shared" si="1"/>
        <v>17</v>
      </c>
      <c r="AT2" s="6">
        <f aca="true" t="shared" si="2" ref="AT2:AZ2">IF(AND($Q2&gt;AF2,AF2&gt;-$R2),AF2,IF(OR(AF2=$Q2,AF2=-$R2),AF2,0))</f>
        <v>0</v>
      </c>
      <c r="AU2" s="6">
        <f t="shared" si="2"/>
        <v>0</v>
      </c>
      <c r="AV2" s="6">
        <f t="shared" si="2"/>
        <v>0</v>
      </c>
      <c r="AW2" s="6">
        <f t="shared" si="2"/>
        <v>0</v>
      </c>
      <c r="AX2" s="6">
        <f t="shared" si="2"/>
        <v>0</v>
      </c>
      <c r="AY2" s="6">
        <f t="shared" si="2"/>
        <v>0</v>
      </c>
      <c r="AZ2" s="6">
        <f t="shared" si="2"/>
        <v>0</v>
      </c>
      <c r="BA2" s="6">
        <f aca="true" t="shared" si="3" ref="BA2:BG2">AM2*AT2</f>
        <v>0</v>
      </c>
      <c r="BB2" s="6">
        <f t="shared" si="3"/>
        <v>0</v>
      </c>
      <c r="BC2" s="6">
        <f t="shared" si="3"/>
        <v>0</v>
      </c>
      <c r="BD2" s="6">
        <f t="shared" si="3"/>
        <v>0</v>
      </c>
      <c r="BE2" s="6">
        <f t="shared" si="3"/>
        <v>0</v>
      </c>
      <c r="BF2" s="6">
        <f t="shared" si="3"/>
        <v>0</v>
      </c>
      <c r="BG2" s="6">
        <f t="shared" si="3"/>
        <v>0</v>
      </c>
      <c r="BH2">
        <f>SUM(AM2:AS2)-BI2</f>
        <v>17</v>
      </c>
      <c r="BI2">
        <f>SUM(BA2:BG2)/P2</f>
        <v>0</v>
      </c>
    </row>
    <row r="3" spans="3:61" ht="12.75">
      <c r="C3" s="3"/>
      <c r="M3" s="4">
        <f aca="true" t="shared" si="4" ref="M3:M66">I$2</f>
        <v>10</v>
      </c>
      <c r="N3" s="4">
        <f aca="true" t="shared" si="5" ref="N3:N66">J$2</f>
        <v>0.225</v>
      </c>
      <c r="O3" s="4">
        <v>-13</v>
      </c>
      <c r="P3" s="1">
        <f aca="true" t="shared" si="6" ref="P3:P66">M3-2*N3</f>
        <v>9.55</v>
      </c>
      <c r="Q3">
        <f aca="true" t="shared" si="7" ref="Q3:Q66">P3+R3</f>
        <v>9.775</v>
      </c>
      <c r="R3">
        <f aca="true" t="shared" si="8" ref="R3:R66">N3</f>
        <v>0.225</v>
      </c>
      <c r="S3" s="6">
        <v>8</v>
      </c>
      <c r="T3" s="6">
        <v>12</v>
      </c>
      <c r="U3" s="6">
        <v>12</v>
      </c>
      <c r="V3" s="6">
        <v>17</v>
      </c>
      <c r="W3" s="6">
        <v>17</v>
      </c>
      <c r="X3" s="6">
        <v>17</v>
      </c>
      <c r="Y3" s="6">
        <v>17</v>
      </c>
      <c r="Z3" s="6">
        <v>3.96</v>
      </c>
      <c r="AA3" s="6">
        <v>1.52</v>
      </c>
      <c r="AB3" s="6">
        <v>2.13</v>
      </c>
      <c r="AC3" s="6">
        <v>1.37</v>
      </c>
      <c r="AD3" s="6">
        <v>3.05</v>
      </c>
      <c r="AE3" s="6">
        <v>1.37</v>
      </c>
      <c r="AF3" s="6">
        <f aca="true" t="shared" si="9" ref="AF3:AF66">O3</f>
        <v>-13</v>
      </c>
      <c r="AG3" s="6">
        <f aca="true" t="shared" si="10" ref="AG3:AG66">ROUND(AF3+Z3,2)</f>
        <v>-9.04</v>
      </c>
      <c r="AH3" s="6">
        <f aca="true" t="shared" si="11" ref="AH3:AH66">ROUND(AG3+AA3,2)</f>
        <v>-7.52</v>
      </c>
      <c r="AI3" s="6">
        <f aca="true" t="shared" si="12" ref="AI3:AI66">ROUND(AH3+AB3,2)</f>
        <v>-5.39</v>
      </c>
      <c r="AJ3" s="6">
        <f aca="true" t="shared" si="13" ref="AJ3:AJ66">ROUND(AI3+AC3,2)</f>
        <v>-4.02</v>
      </c>
      <c r="AK3" s="6">
        <f aca="true" t="shared" si="14" ref="AK3:AK66">ROUND(AJ3+AD3,2)</f>
        <v>-0.97</v>
      </c>
      <c r="AL3" s="6">
        <f aca="true" t="shared" si="15" ref="AL3:AL66">ROUND(AK3+AE3,2)</f>
        <v>0.4</v>
      </c>
      <c r="AM3" s="6">
        <f aca="true" t="shared" si="16" ref="AM3:AM66">IF(OR(AF3&gt;$Q3,AF3&lt;-$R3),0,S3)</f>
        <v>0</v>
      </c>
      <c r="AN3" s="6">
        <f aca="true" t="shared" si="17" ref="AN3:AN66">IF(OR(AG3&gt;$Q3,AG3&lt;-$R3),0,T3)</f>
        <v>0</v>
      </c>
      <c r="AO3" s="6">
        <f aca="true" t="shared" si="18" ref="AO3:AO66">IF(OR(AH3&gt;$Q3,AH3&lt;-$R3),0,U3)</f>
        <v>0</v>
      </c>
      <c r="AP3" s="6">
        <f aca="true" t="shared" si="19" ref="AP3:AP66">IF(OR(AI3&gt;$Q3,AI3&lt;-$R3),0,V3)</f>
        <v>0</v>
      </c>
      <c r="AQ3" s="6">
        <f aca="true" t="shared" si="20" ref="AQ3:AQ66">IF(OR(AJ3&gt;$Q3,AJ3&lt;-$R3),0,W3)</f>
        <v>0</v>
      </c>
      <c r="AR3" s="6">
        <f aca="true" t="shared" si="21" ref="AR3:AR66">IF(OR(AK3&gt;$Q3,AK3&lt;-$R3),0,X3)</f>
        <v>0</v>
      </c>
      <c r="AS3" s="6">
        <f aca="true" t="shared" si="22" ref="AS3:AS66">IF(OR(AL3&gt;$Q3,AL3&lt;-$R3),0,Y3)</f>
        <v>17</v>
      </c>
      <c r="AT3" s="6">
        <f aca="true" t="shared" si="23" ref="AT3:AT66">IF(AND($Q3&gt;AF3,AF3&gt;-$R3),AF3,IF(OR(AF3=$Q3,AF3=-$R3),AF3,0))</f>
        <v>0</v>
      </c>
      <c r="AU3" s="6">
        <f aca="true" t="shared" si="24" ref="AU3:AU66">IF(AND($Q3&gt;AG3,AG3&gt;-$R3),AG3,IF(OR(AG3=$Q3,AG3=-$R3),AG3,0))</f>
        <v>0</v>
      </c>
      <c r="AV3" s="6">
        <f aca="true" t="shared" si="25" ref="AV3:AV66">IF(AND($Q3&gt;AH3,AH3&gt;-$R3),AH3,IF(OR(AH3=$Q3,AH3=-$R3),AH3,0))</f>
        <v>0</v>
      </c>
      <c r="AW3" s="6">
        <f aca="true" t="shared" si="26" ref="AW3:AW66">IF(AND($Q3&gt;AI3,AI3&gt;-$R3),AI3,IF(OR(AI3=$Q3,AI3=-$R3),AI3,0))</f>
        <v>0</v>
      </c>
      <c r="AX3" s="6">
        <f aca="true" t="shared" si="27" ref="AX3:AX66">IF(AND($Q3&gt;AJ3,AJ3&gt;-$R3),AJ3,IF(OR(AJ3=$Q3,AJ3=-$R3),AJ3,0))</f>
        <v>0</v>
      </c>
      <c r="AY3" s="6">
        <f aca="true" t="shared" si="28" ref="AY3:AY66">IF(AND($Q3&gt;AK3,AK3&gt;-$R3),AK3,IF(OR(AK3=$Q3,AK3=-$R3),AK3,0))</f>
        <v>0</v>
      </c>
      <c r="AZ3" s="6">
        <f aca="true" t="shared" si="29" ref="AZ3:AZ66">IF(AND($Q3&gt;AL3,AL3&gt;-$R3),AL3,IF(OR(AL3=$Q3,AL3=-$R3),AL3,0))</f>
        <v>0.4</v>
      </c>
      <c r="BA3" s="6">
        <f aca="true" t="shared" si="30" ref="BA3:BA66">AM3*AT3</f>
        <v>0</v>
      </c>
      <c r="BB3" s="6">
        <f aca="true" t="shared" si="31" ref="BB3:BB66">AN3*AU3</f>
        <v>0</v>
      </c>
      <c r="BC3" s="6">
        <f aca="true" t="shared" si="32" ref="BC3:BC66">AO3*AV3</f>
        <v>0</v>
      </c>
      <c r="BD3" s="6">
        <f aca="true" t="shared" si="33" ref="BD3:BD66">AP3*AW3</f>
        <v>0</v>
      </c>
      <c r="BE3" s="6">
        <f aca="true" t="shared" si="34" ref="BE3:BE66">AQ3*AX3</f>
        <v>0</v>
      </c>
      <c r="BF3" s="6">
        <f aca="true" t="shared" si="35" ref="BF3:BF66">AR3*AY3</f>
        <v>0</v>
      </c>
      <c r="BG3" s="6">
        <f aca="true" t="shared" si="36" ref="BG3:BG66">AS3*AZ3</f>
        <v>6.800000000000001</v>
      </c>
      <c r="BH3">
        <f aca="true" t="shared" si="37" ref="BH3:BH66">SUM(AM3:AS3)-BI3</f>
        <v>16.287958115183248</v>
      </c>
      <c r="BI3">
        <f aca="true" t="shared" si="38" ref="BI3:BI66">SUM(BA3:BG3)/P3</f>
        <v>0.7120418848167539</v>
      </c>
    </row>
    <row r="4" spans="13:61" ht="12.75">
      <c r="M4" s="4">
        <f t="shared" si="4"/>
        <v>10</v>
      </c>
      <c r="N4" s="4">
        <f t="shared" si="5"/>
        <v>0.225</v>
      </c>
      <c r="O4" s="4">
        <v>-12.5</v>
      </c>
      <c r="P4" s="1">
        <f t="shared" si="6"/>
        <v>9.55</v>
      </c>
      <c r="Q4">
        <f t="shared" si="7"/>
        <v>9.775</v>
      </c>
      <c r="R4">
        <f t="shared" si="8"/>
        <v>0.225</v>
      </c>
      <c r="S4" s="6">
        <v>8</v>
      </c>
      <c r="T4" s="6">
        <v>12</v>
      </c>
      <c r="U4" s="6">
        <v>12</v>
      </c>
      <c r="V4" s="6">
        <v>17</v>
      </c>
      <c r="W4" s="6">
        <v>17</v>
      </c>
      <c r="X4" s="6">
        <v>17</v>
      </c>
      <c r="Y4" s="6">
        <v>17</v>
      </c>
      <c r="Z4" s="6">
        <v>3.96</v>
      </c>
      <c r="AA4" s="6">
        <v>1.52</v>
      </c>
      <c r="AB4" s="6">
        <v>2.13</v>
      </c>
      <c r="AC4" s="6">
        <v>1.37</v>
      </c>
      <c r="AD4" s="6">
        <v>3.05</v>
      </c>
      <c r="AE4" s="6">
        <v>1.37</v>
      </c>
      <c r="AF4" s="6">
        <f t="shared" si="9"/>
        <v>-12.5</v>
      </c>
      <c r="AG4" s="6">
        <f t="shared" si="10"/>
        <v>-8.54</v>
      </c>
      <c r="AH4" s="6">
        <f t="shared" si="11"/>
        <v>-7.02</v>
      </c>
      <c r="AI4" s="6">
        <f t="shared" si="12"/>
        <v>-4.89</v>
      </c>
      <c r="AJ4" s="6">
        <f t="shared" si="13"/>
        <v>-3.52</v>
      </c>
      <c r="AK4" s="6">
        <f t="shared" si="14"/>
        <v>-0.47</v>
      </c>
      <c r="AL4" s="6">
        <f t="shared" si="15"/>
        <v>0.9</v>
      </c>
      <c r="AM4" s="6">
        <f t="shared" si="16"/>
        <v>0</v>
      </c>
      <c r="AN4" s="6">
        <f t="shared" si="17"/>
        <v>0</v>
      </c>
      <c r="AO4" s="6">
        <f t="shared" si="18"/>
        <v>0</v>
      </c>
      <c r="AP4" s="6">
        <f t="shared" si="19"/>
        <v>0</v>
      </c>
      <c r="AQ4" s="6">
        <f t="shared" si="20"/>
        <v>0</v>
      </c>
      <c r="AR4" s="6">
        <f t="shared" si="21"/>
        <v>0</v>
      </c>
      <c r="AS4" s="6">
        <f t="shared" si="22"/>
        <v>17</v>
      </c>
      <c r="AT4" s="6">
        <f t="shared" si="23"/>
        <v>0</v>
      </c>
      <c r="AU4" s="6">
        <f t="shared" si="24"/>
        <v>0</v>
      </c>
      <c r="AV4" s="6">
        <f t="shared" si="25"/>
        <v>0</v>
      </c>
      <c r="AW4" s="6">
        <f t="shared" si="26"/>
        <v>0</v>
      </c>
      <c r="AX4" s="6">
        <f t="shared" si="27"/>
        <v>0</v>
      </c>
      <c r="AY4" s="6">
        <f t="shared" si="28"/>
        <v>0</v>
      </c>
      <c r="AZ4" s="6">
        <f t="shared" si="29"/>
        <v>0.9</v>
      </c>
      <c r="BA4" s="6">
        <f t="shared" si="30"/>
        <v>0</v>
      </c>
      <c r="BB4" s="6">
        <f t="shared" si="31"/>
        <v>0</v>
      </c>
      <c r="BC4" s="6">
        <f t="shared" si="32"/>
        <v>0</v>
      </c>
      <c r="BD4" s="6">
        <f t="shared" si="33"/>
        <v>0</v>
      </c>
      <c r="BE4" s="6">
        <f t="shared" si="34"/>
        <v>0</v>
      </c>
      <c r="BF4" s="6">
        <f t="shared" si="35"/>
        <v>0</v>
      </c>
      <c r="BG4" s="6">
        <f t="shared" si="36"/>
        <v>15.3</v>
      </c>
      <c r="BH4">
        <f t="shared" si="37"/>
        <v>15.397905759162304</v>
      </c>
      <c r="BI4">
        <f t="shared" si="38"/>
        <v>1.6020942408376964</v>
      </c>
    </row>
    <row r="5" spans="13:61" ht="12.75">
      <c r="M5" s="4">
        <f t="shared" si="4"/>
        <v>10</v>
      </c>
      <c r="N5" s="4">
        <f t="shared" si="5"/>
        <v>0.225</v>
      </c>
      <c r="O5" s="4">
        <v>-12</v>
      </c>
      <c r="P5" s="1">
        <f t="shared" si="6"/>
        <v>9.55</v>
      </c>
      <c r="Q5">
        <f t="shared" si="7"/>
        <v>9.775</v>
      </c>
      <c r="R5">
        <f t="shared" si="8"/>
        <v>0.225</v>
      </c>
      <c r="S5" s="6">
        <v>8</v>
      </c>
      <c r="T5" s="6">
        <v>12</v>
      </c>
      <c r="U5" s="6">
        <v>12</v>
      </c>
      <c r="V5" s="6">
        <v>17</v>
      </c>
      <c r="W5" s="6">
        <v>17</v>
      </c>
      <c r="X5" s="6">
        <v>17</v>
      </c>
      <c r="Y5" s="6">
        <v>17</v>
      </c>
      <c r="Z5" s="6">
        <v>3.96</v>
      </c>
      <c r="AA5" s="6">
        <v>1.52</v>
      </c>
      <c r="AB5" s="6">
        <v>2.13</v>
      </c>
      <c r="AC5" s="6">
        <v>1.37</v>
      </c>
      <c r="AD5" s="6">
        <v>3.05</v>
      </c>
      <c r="AE5" s="6">
        <v>1.37</v>
      </c>
      <c r="AF5" s="6">
        <f t="shared" si="9"/>
        <v>-12</v>
      </c>
      <c r="AG5" s="6">
        <f t="shared" si="10"/>
        <v>-8.04</v>
      </c>
      <c r="AH5" s="6">
        <f t="shared" si="11"/>
        <v>-6.52</v>
      </c>
      <c r="AI5" s="6">
        <f t="shared" si="12"/>
        <v>-4.39</v>
      </c>
      <c r="AJ5" s="6">
        <f t="shared" si="13"/>
        <v>-3.02</v>
      </c>
      <c r="AK5" s="6">
        <f t="shared" si="14"/>
        <v>0.03</v>
      </c>
      <c r="AL5" s="6">
        <f t="shared" si="15"/>
        <v>1.4</v>
      </c>
      <c r="AM5" s="6">
        <f t="shared" si="16"/>
        <v>0</v>
      </c>
      <c r="AN5" s="6">
        <f t="shared" si="17"/>
        <v>0</v>
      </c>
      <c r="AO5" s="6">
        <f t="shared" si="18"/>
        <v>0</v>
      </c>
      <c r="AP5" s="6">
        <f t="shared" si="19"/>
        <v>0</v>
      </c>
      <c r="AQ5" s="6">
        <f t="shared" si="20"/>
        <v>0</v>
      </c>
      <c r="AR5" s="6">
        <f t="shared" si="21"/>
        <v>17</v>
      </c>
      <c r="AS5" s="6">
        <f t="shared" si="22"/>
        <v>17</v>
      </c>
      <c r="AT5" s="6">
        <f t="shared" si="23"/>
        <v>0</v>
      </c>
      <c r="AU5" s="6">
        <f t="shared" si="24"/>
        <v>0</v>
      </c>
      <c r="AV5" s="6">
        <f t="shared" si="25"/>
        <v>0</v>
      </c>
      <c r="AW5" s="6">
        <f t="shared" si="26"/>
        <v>0</v>
      </c>
      <c r="AX5" s="6">
        <f t="shared" si="27"/>
        <v>0</v>
      </c>
      <c r="AY5" s="6">
        <f t="shared" si="28"/>
        <v>0.03</v>
      </c>
      <c r="AZ5" s="6">
        <f t="shared" si="29"/>
        <v>1.4</v>
      </c>
      <c r="BA5" s="6">
        <f t="shared" si="30"/>
        <v>0</v>
      </c>
      <c r="BB5" s="6">
        <f t="shared" si="31"/>
        <v>0</v>
      </c>
      <c r="BC5" s="6">
        <f t="shared" si="32"/>
        <v>0</v>
      </c>
      <c r="BD5" s="6">
        <f t="shared" si="33"/>
        <v>0</v>
      </c>
      <c r="BE5" s="6">
        <f t="shared" si="34"/>
        <v>0</v>
      </c>
      <c r="BF5" s="6">
        <f t="shared" si="35"/>
        <v>0.51</v>
      </c>
      <c r="BG5" s="6">
        <f t="shared" si="36"/>
        <v>23.799999999999997</v>
      </c>
      <c r="BH5">
        <f t="shared" si="37"/>
        <v>31.454450261780107</v>
      </c>
      <c r="BI5">
        <f t="shared" si="38"/>
        <v>2.545549738219895</v>
      </c>
    </row>
    <row r="6" spans="3:68" ht="12.75">
      <c r="C6" s="5"/>
      <c r="M6" s="4">
        <f t="shared" si="4"/>
        <v>10</v>
      </c>
      <c r="N6" s="4">
        <f t="shared" si="5"/>
        <v>0.225</v>
      </c>
      <c r="O6" s="4">
        <v>-11.5</v>
      </c>
      <c r="P6" s="1">
        <f t="shared" si="6"/>
        <v>9.55</v>
      </c>
      <c r="Q6">
        <f t="shared" si="7"/>
        <v>9.775</v>
      </c>
      <c r="R6">
        <f t="shared" si="8"/>
        <v>0.225</v>
      </c>
      <c r="S6" s="6">
        <v>8</v>
      </c>
      <c r="T6" s="6">
        <v>12</v>
      </c>
      <c r="U6" s="6">
        <v>12</v>
      </c>
      <c r="V6" s="6">
        <v>17</v>
      </c>
      <c r="W6" s="6">
        <v>17</v>
      </c>
      <c r="X6" s="6">
        <v>17</v>
      </c>
      <c r="Y6" s="6">
        <v>17</v>
      </c>
      <c r="Z6" s="6">
        <v>3.96</v>
      </c>
      <c r="AA6" s="6">
        <v>1.52</v>
      </c>
      <c r="AB6" s="6">
        <v>2.13</v>
      </c>
      <c r="AC6" s="6">
        <v>1.37</v>
      </c>
      <c r="AD6" s="6">
        <v>3.05</v>
      </c>
      <c r="AE6" s="6">
        <v>1.37</v>
      </c>
      <c r="AF6" s="6">
        <f t="shared" si="9"/>
        <v>-11.5</v>
      </c>
      <c r="AG6" s="6">
        <f t="shared" si="10"/>
        <v>-7.54</v>
      </c>
      <c r="AH6" s="6">
        <f t="shared" si="11"/>
        <v>-6.02</v>
      </c>
      <c r="AI6" s="6">
        <f t="shared" si="12"/>
        <v>-3.89</v>
      </c>
      <c r="AJ6" s="6">
        <f t="shared" si="13"/>
        <v>-2.52</v>
      </c>
      <c r="AK6" s="6">
        <f t="shared" si="14"/>
        <v>0.53</v>
      </c>
      <c r="AL6" s="6">
        <f t="shared" si="15"/>
        <v>1.9</v>
      </c>
      <c r="AM6" s="6">
        <f t="shared" si="16"/>
        <v>0</v>
      </c>
      <c r="AN6" s="6">
        <f t="shared" si="17"/>
        <v>0</v>
      </c>
      <c r="AO6" s="6">
        <f t="shared" si="18"/>
        <v>0</v>
      </c>
      <c r="AP6" s="6">
        <f t="shared" si="19"/>
        <v>0</v>
      </c>
      <c r="AQ6" s="6">
        <f t="shared" si="20"/>
        <v>0</v>
      </c>
      <c r="AR6" s="6">
        <f t="shared" si="21"/>
        <v>17</v>
      </c>
      <c r="AS6" s="6">
        <f t="shared" si="22"/>
        <v>17</v>
      </c>
      <c r="AT6" s="6">
        <f t="shared" si="23"/>
        <v>0</v>
      </c>
      <c r="AU6" s="6">
        <f t="shared" si="24"/>
        <v>0</v>
      </c>
      <c r="AV6" s="6">
        <f t="shared" si="25"/>
        <v>0</v>
      </c>
      <c r="AW6" s="6">
        <f t="shared" si="26"/>
        <v>0</v>
      </c>
      <c r="AX6" s="6">
        <f t="shared" si="27"/>
        <v>0</v>
      </c>
      <c r="AY6" s="6">
        <f t="shared" si="28"/>
        <v>0.53</v>
      </c>
      <c r="AZ6" s="6">
        <f t="shared" si="29"/>
        <v>1.9</v>
      </c>
      <c r="BA6" s="6">
        <f t="shared" si="30"/>
        <v>0</v>
      </c>
      <c r="BB6" s="6">
        <f t="shared" si="31"/>
        <v>0</v>
      </c>
      <c r="BC6" s="6">
        <f t="shared" si="32"/>
        <v>0</v>
      </c>
      <c r="BD6" s="6">
        <f t="shared" si="33"/>
        <v>0</v>
      </c>
      <c r="BE6" s="6">
        <f t="shared" si="34"/>
        <v>0</v>
      </c>
      <c r="BF6" s="6">
        <f t="shared" si="35"/>
        <v>9.01</v>
      </c>
      <c r="BG6" s="6">
        <f t="shared" si="36"/>
        <v>32.3</v>
      </c>
      <c r="BH6">
        <f t="shared" si="37"/>
        <v>29.67434554973822</v>
      </c>
      <c r="BI6">
        <f t="shared" si="38"/>
        <v>4.325654450261779</v>
      </c>
      <c r="BP6" t="s">
        <v>16</v>
      </c>
    </row>
    <row r="7" spans="13:68" ht="12.75">
      <c r="M7" s="4">
        <f t="shared" si="4"/>
        <v>10</v>
      </c>
      <c r="N7" s="4">
        <f t="shared" si="5"/>
        <v>0.225</v>
      </c>
      <c r="O7" s="4">
        <v>-11</v>
      </c>
      <c r="P7" s="1">
        <f t="shared" si="6"/>
        <v>9.55</v>
      </c>
      <c r="Q7">
        <f t="shared" si="7"/>
        <v>9.775</v>
      </c>
      <c r="R7">
        <f t="shared" si="8"/>
        <v>0.225</v>
      </c>
      <c r="S7" s="6">
        <v>8</v>
      </c>
      <c r="T7" s="6">
        <v>12</v>
      </c>
      <c r="U7" s="6">
        <v>12</v>
      </c>
      <c r="V7" s="6">
        <v>17</v>
      </c>
      <c r="W7" s="6">
        <v>17</v>
      </c>
      <c r="X7" s="6">
        <v>17</v>
      </c>
      <c r="Y7" s="6">
        <v>17</v>
      </c>
      <c r="Z7" s="6">
        <v>3.96</v>
      </c>
      <c r="AA7" s="6">
        <v>1.52</v>
      </c>
      <c r="AB7" s="6">
        <v>2.13</v>
      </c>
      <c r="AC7" s="6">
        <v>1.37</v>
      </c>
      <c r="AD7" s="6">
        <v>3.05</v>
      </c>
      <c r="AE7" s="6">
        <v>1.37</v>
      </c>
      <c r="AF7" s="6">
        <f t="shared" si="9"/>
        <v>-11</v>
      </c>
      <c r="AG7" s="6">
        <f t="shared" si="10"/>
        <v>-7.04</v>
      </c>
      <c r="AH7" s="6">
        <f t="shared" si="11"/>
        <v>-5.52</v>
      </c>
      <c r="AI7" s="6">
        <f t="shared" si="12"/>
        <v>-3.39</v>
      </c>
      <c r="AJ7" s="6">
        <f t="shared" si="13"/>
        <v>-2.02</v>
      </c>
      <c r="AK7" s="6">
        <f t="shared" si="14"/>
        <v>1.03</v>
      </c>
      <c r="AL7" s="6">
        <f t="shared" si="15"/>
        <v>2.4</v>
      </c>
      <c r="AM7" s="6">
        <f t="shared" si="16"/>
        <v>0</v>
      </c>
      <c r="AN7" s="6">
        <f t="shared" si="17"/>
        <v>0</v>
      </c>
      <c r="AO7" s="6">
        <f t="shared" si="18"/>
        <v>0</v>
      </c>
      <c r="AP7" s="6">
        <f t="shared" si="19"/>
        <v>0</v>
      </c>
      <c r="AQ7" s="6">
        <f t="shared" si="20"/>
        <v>0</v>
      </c>
      <c r="AR7" s="6">
        <f t="shared" si="21"/>
        <v>17</v>
      </c>
      <c r="AS7" s="6">
        <f t="shared" si="22"/>
        <v>17</v>
      </c>
      <c r="AT7" s="6">
        <f t="shared" si="23"/>
        <v>0</v>
      </c>
      <c r="AU7" s="6">
        <f t="shared" si="24"/>
        <v>0</v>
      </c>
      <c r="AV7" s="6">
        <f t="shared" si="25"/>
        <v>0</v>
      </c>
      <c r="AW7" s="6">
        <f t="shared" si="26"/>
        <v>0</v>
      </c>
      <c r="AX7" s="6">
        <f t="shared" si="27"/>
        <v>0</v>
      </c>
      <c r="AY7" s="6">
        <f t="shared" si="28"/>
        <v>1.03</v>
      </c>
      <c r="AZ7" s="6">
        <f t="shared" si="29"/>
        <v>2.4</v>
      </c>
      <c r="BA7" s="6">
        <f t="shared" si="30"/>
        <v>0</v>
      </c>
      <c r="BB7" s="6">
        <f t="shared" si="31"/>
        <v>0</v>
      </c>
      <c r="BC7" s="6">
        <f t="shared" si="32"/>
        <v>0</v>
      </c>
      <c r="BD7" s="6">
        <f t="shared" si="33"/>
        <v>0</v>
      </c>
      <c r="BE7" s="6">
        <f t="shared" si="34"/>
        <v>0</v>
      </c>
      <c r="BF7" s="6">
        <f t="shared" si="35"/>
        <v>17.51</v>
      </c>
      <c r="BG7" s="6">
        <f t="shared" si="36"/>
        <v>40.8</v>
      </c>
      <c r="BH7">
        <f t="shared" si="37"/>
        <v>27.894240837696337</v>
      </c>
      <c r="BI7">
        <f t="shared" si="38"/>
        <v>6.105759162303665</v>
      </c>
      <c r="BP7" s="4">
        <v>-13.4</v>
      </c>
    </row>
    <row r="8" spans="2:61" ht="12.75">
      <c r="B8" s="1"/>
      <c r="I8" s="3"/>
      <c r="J8" s="1"/>
      <c r="M8" s="4">
        <f t="shared" si="4"/>
        <v>10</v>
      </c>
      <c r="N8" s="4">
        <f t="shared" si="5"/>
        <v>0.225</v>
      </c>
      <c r="O8" s="4">
        <v>-10.5</v>
      </c>
      <c r="P8" s="1">
        <f t="shared" si="6"/>
        <v>9.55</v>
      </c>
      <c r="Q8">
        <f t="shared" si="7"/>
        <v>9.775</v>
      </c>
      <c r="R8">
        <f t="shared" si="8"/>
        <v>0.225</v>
      </c>
      <c r="S8" s="6">
        <v>8</v>
      </c>
      <c r="T8" s="6">
        <v>12</v>
      </c>
      <c r="U8" s="6">
        <v>12</v>
      </c>
      <c r="V8" s="6">
        <v>17</v>
      </c>
      <c r="W8" s="6">
        <v>17</v>
      </c>
      <c r="X8" s="6">
        <v>17</v>
      </c>
      <c r="Y8" s="6">
        <v>17</v>
      </c>
      <c r="Z8" s="6">
        <v>3.96</v>
      </c>
      <c r="AA8" s="6">
        <v>1.52</v>
      </c>
      <c r="AB8" s="6">
        <v>2.13</v>
      </c>
      <c r="AC8" s="6">
        <v>1.37</v>
      </c>
      <c r="AD8" s="6">
        <v>3.05</v>
      </c>
      <c r="AE8" s="6">
        <v>1.37</v>
      </c>
      <c r="AF8" s="6">
        <f t="shared" si="9"/>
        <v>-10.5</v>
      </c>
      <c r="AG8" s="6">
        <f t="shared" si="10"/>
        <v>-6.54</v>
      </c>
      <c r="AH8" s="6">
        <f t="shared" si="11"/>
        <v>-5.02</v>
      </c>
      <c r="AI8" s="6">
        <f t="shared" si="12"/>
        <v>-2.89</v>
      </c>
      <c r="AJ8" s="6">
        <f t="shared" si="13"/>
        <v>-1.52</v>
      </c>
      <c r="AK8" s="6">
        <f t="shared" si="14"/>
        <v>1.53</v>
      </c>
      <c r="AL8" s="6">
        <f t="shared" si="15"/>
        <v>2.9</v>
      </c>
      <c r="AM8" s="6">
        <f t="shared" si="16"/>
        <v>0</v>
      </c>
      <c r="AN8" s="6">
        <f t="shared" si="17"/>
        <v>0</v>
      </c>
      <c r="AO8" s="6">
        <f t="shared" si="18"/>
        <v>0</v>
      </c>
      <c r="AP8" s="6">
        <f t="shared" si="19"/>
        <v>0</v>
      </c>
      <c r="AQ8" s="6">
        <f t="shared" si="20"/>
        <v>0</v>
      </c>
      <c r="AR8" s="6">
        <f t="shared" si="21"/>
        <v>17</v>
      </c>
      <c r="AS8" s="6">
        <f t="shared" si="22"/>
        <v>17</v>
      </c>
      <c r="AT8" s="6">
        <f t="shared" si="23"/>
        <v>0</v>
      </c>
      <c r="AU8" s="6">
        <f t="shared" si="24"/>
        <v>0</v>
      </c>
      <c r="AV8" s="6">
        <f t="shared" si="25"/>
        <v>0</v>
      </c>
      <c r="AW8" s="6">
        <f t="shared" si="26"/>
        <v>0</v>
      </c>
      <c r="AX8" s="6">
        <f t="shared" si="27"/>
        <v>0</v>
      </c>
      <c r="AY8" s="6">
        <f t="shared" si="28"/>
        <v>1.53</v>
      </c>
      <c r="AZ8" s="6">
        <f t="shared" si="29"/>
        <v>2.9</v>
      </c>
      <c r="BA8" s="6">
        <f t="shared" si="30"/>
        <v>0</v>
      </c>
      <c r="BB8" s="6">
        <f t="shared" si="31"/>
        <v>0</v>
      </c>
      <c r="BC8" s="6">
        <f t="shared" si="32"/>
        <v>0</v>
      </c>
      <c r="BD8" s="6">
        <f t="shared" si="33"/>
        <v>0</v>
      </c>
      <c r="BE8" s="6">
        <f t="shared" si="34"/>
        <v>0</v>
      </c>
      <c r="BF8" s="6">
        <f t="shared" si="35"/>
        <v>26.01</v>
      </c>
      <c r="BG8" s="6">
        <f t="shared" si="36"/>
        <v>49.3</v>
      </c>
      <c r="BH8">
        <f t="shared" si="37"/>
        <v>26.11413612565445</v>
      </c>
      <c r="BI8">
        <f t="shared" si="38"/>
        <v>7.885863874345549</v>
      </c>
    </row>
    <row r="9" spans="2:61" ht="12.75">
      <c r="B9" s="3"/>
      <c r="M9" s="4">
        <f t="shared" si="4"/>
        <v>10</v>
      </c>
      <c r="N9" s="4">
        <f t="shared" si="5"/>
        <v>0.225</v>
      </c>
      <c r="O9" s="4">
        <v>-10</v>
      </c>
      <c r="P9" s="1">
        <f t="shared" si="6"/>
        <v>9.55</v>
      </c>
      <c r="Q9">
        <f t="shared" si="7"/>
        <v>9.775</v>
      </c>
      <c r="R9">
        <f t="shared" si="8"/>
        <v>0.225</v>
      </c>
      <c r="S9" s="6">
        <v>8</v>
      </c>
      <c r="T9" s="6">
        <v>12</v>
      </c>
      <c r="U9" s="6">
        <v>12</v>
      </c>
      <c r="V9" s="6">
        <v>17</v>
      </c>
      <c r="W9" s="6">
        <v>17</v>
      </c>
      <c r="X9" s="6">
        <v>17</v>
      </c>
      <c r="Y9" s="6">
        <v>17</v>
      </c>
      <c r="Z9" s="6">
        <v>3.96</v>
      </c>
      <c r="AA9" s="6">
        <v>1.52</v>
      </c>
      <c r="AB9" s="6">
        <v>2.13</v>
      </c>
      <c r="AC9" s="6">
        <v>1.37</v>
      </c>
      <c r="AD9" s="6">
        <v>3.05</v>
      </c>
      <c r="AE9" s="6">
        <v>1.37</v>
      </c>
      <c r="AF9" s="6">
        <f t="shared" si="9"/>
        <v>-10</v>
      </c>
      <c r="AG9" s="6">
        <f t="shared" si="10"/>
        <v>-6.04</v>
      </c>
      <c r="AH9" s="6">
        <f t="shared" si="11"/>
        <v>-4.52</v>
      </c>
      <c r="AI9" s="6">
        <f t="shared" si="12"/>
        <v>-2.39</v>
      </c>
      <c r="AJ9" s="6">
        <f t="shared" si="13"/>
        <v>-1.02</v>
      </c>
      <c r="AK9" s="6">
        <f t="shared" si="14"/>
        <v>2.03</v>
      </c>
      <c r="AL9" s="6">
        <f t="shared" si="15"/>
        <v>3.4</v>
      </c>
      <c r="AM9" s="6">
        <f t="shared" si="16"/>
        <v>0</v>
      </c>
      <c r="AN9" s="6">
        <f t="shared" si="17"/>
        <v>0</v>
      </c>
      <c r="AO9" s="6">
        <f t="shared" si="18"/>
        <v>0</v>
      </c>
      <c r="AP9" s="6">
        <f t="shared" si="19"/>
        <v>0</v>
      </c>
      <c r="AQ9" s="6">
        <f t="shared" si="20"/>
        <v>0</v>
      </c>
      <c r="AR9" s="6">
        <f t="shared" si="21"/>
        <v>17</v>
      </c>
      <c r="AS9" s="6">
        <f t="shared" si="22"/>
        <v>17</v>
      </c>
      <c r="AT9" s="6">
        <f t="shared" si="23"/>
        <v>0</v>
      </c>
      <c r="AU9" s="6">
        <f t="shared" si="24"/>
        <v>0</v>
      </c>
      <c r="AV9" s="6">
        <f t="shared" si="25"/>
        <v>0</v>
      </c>
      <c r="AW9" s="6">
        <f t="shared" si="26"/>
        <v>0</v>
      </c>
      <c r="AX9" s="6">
        <f t="shared" si="27"/>
        <v>0</v>
      </c>
      <c r="AY9" s="6">
        <f t="shared" si="28"/>
        <v>2.03</v>
      </c>
      <c r="AZ9" s="6">
        <f t="shared" si="29"/>
        <v>3.4</v>
      </c>
      <c r="BA9" s="6">
        <f t="shared" si="30"/>
        <v>0</v>
      </c>
      <c r="BB9" s="6">
        <f t="shared" si="31"/>
        <v>0</v>
      </c>
      <c r="BC9" s="6">
        <f t="shared" si="32"/>
        <v>0</v>
      </c>
      <c r="BD9" s="6">
        <f t="shared" si="33"/>
        <v>0</v>
      </c>
      <c r="BE9" s="6">
        <f t="shared" si="34"/>
        <v>0</v>
      </c>
      <c r="BF9" s="6">
        <f t="shared" si="35"/>
        <v>34.51</v>
      </c>
      <c r="BG9" s="6">
        <f t="shared" si="36"/>
        <v>57.8</v>
      </c>
      <c r="BH9">
        <f t="shared" si="37"/>
        <v>24.334031413612564</v>
      </c>
      <c r="BI9">
        <f t="shared" si="38"/>
        <v>9.665968586387434</v>
      </c>
    </row>
    <row r="10" spans="13:61" ht="12.75">
      <c r="M10" s="4">
        <f t="shared" si="4"/>
        <v>10</v>
      </c>
      <c r="N10" s="4">
        <f t="shared" si="5"/>
        <v>0.225</v>
      </c>
      <c r="O10" s="4">
        <v>-9.5</v>
      </c>
      <c r="P10" s="1">
        <f t="shared" si="6"/>
        <v>9.55</v>
      </c>
      <c r="Q10">
        <f t="shared" si="7"/>
        <v>9.775</v>
      </c>
      <c r="R10">
        <f t="shared" si="8"/>
        <v>0.225</v>
      </c>
      <c r="S10" s="6">
        <v>8</v>
      </c>
      <c r="T10" s="6">
        <v>12</v>
      </c>
      <c r="U10" s="6">
        <v>12</v>
      </c>
      <c r="V10" s="6">
        <v>17</v>
      </c>
      <c r="W10" s="6">
        <v>17</v>
      </c>
      <c r="X10" s="6">
        <v>17</v>
      </c>
      <c r="Y10" s="6">
        <v>17</v>
      </c>
      <c r="Z10" s="6">
        <v>3.96</v>
      </c>
      <c r="AA10" s="6">
        <v>1.52</v>
      </c>
      <c r="AB10" s="6">
        <v>2.13</v>
      </c>
      <c r="AC10" s="6">
        <v>1.37</v>
      </c>
      <c r="AD10" s="6">
        <v>3.05</v>
      </c>
      <c r="AE10" s="6">
        <v>1.37</v>
      </c>
      <c r="AF10" s="6">
        <f t="shared" si="9"/>
        <v>-9.5</v>
      </c>
      <c r="AG10" s="6">
        <f t="shared" si="10"/>
        <v>-5.54</v>
      </c>
      <c r="AH10" s="6">
        <f t="shared" si="11"/>
        <v>-4.02</v>
      </c>
      <c r="AI10" s="6">
        <f t="shared" si="12"/>
        <v>-1.89</v>
      </c>
      <c r="AJ10" s="6">
        <f t="shared" si="13"/>
        <v>-0.52</v>
      </c>
      <c r="AK10" s="6">
        <f t="shared" si="14"/>
        <v>2.53</v>
      </c>
      <c r="AL10" s="6">
        <f t="shared" si="15"/>
        <v>3.9</v>
      </c>
      <c r="AM10" s="6">
        <f t="shared" si="16"/>
        <v>0</v>
      </c>
      <c r="AN10" s="6">
        <f t="shared" si="17"/>
        <v>0</v>
      </c>
      <c r="AO10" s="6">
        <f t="shared" si="18"/>
        <v>0</v>
      </c>
      <c r="AP10" s="6">
        <f t="shared" si="19"/>
        <v>0</v>
      </c>
      <c r="AQ10" s="6">
        <f t="shared" si="20"/>
        <v>0</v>
      </c>
      <c r="AR10" s="6">
        <f t="shared" si="21"/>
        <v>17</v>
      </c>
      <c r="AS10" s="6">
        <f t="shared" si="22"/>
        <v>17</v>
      </c>
      <c r="AT10" s="6">
        <f t="shared" si="23"/>
        <v>0</v>
      </c>
      <c r="AU10" s="6">
        <f t="shared" si="24"/>
        <v>0</v>
      </c>
      <c r="AV10" s="6">
        <f t="shared" si="25"/>
        <v>0</v>
      </c>
      <c r="AW10" s="6">
        <f t="shared" si="26"/>
        <v>0</v>
      </c>
      <c r="AX10" s="6">
        <f t="shared" si="27"/>
        <v>0</v>
      </c>
      <c r="AY10" s="6">
        <f t="shared" si="28"/>
        <v>2.53</v>
      </c>
      <c r="AZ10" s="6">
        <f t="shared" si="29"/>
        <v>3.9</v>
      </c>
      <c r="BA10" s="6">
        <f t="shared" si="30"/>
        <v>0</v>
      </c>
      <c r="BB10" s="6">
        <f t="shared" si="31"/>
        <v>0</v>
      </c>
      <c r="BC10" s="6">
        <f t="shared" si="32"/>
        <v>0</v>
      </c>
      <c r="BD10" s="6">
        <f t="shared" si="33"/>
        <v>0</v>
      </c>
      <c r="BE10" s="6">
        <f t="shared" si="34"/>
        <v>0</v>
      </c>
      <c r="BF10" s="6">
        <f t="shared" si="35"/>
        <v>43.01</v>
      </c>
      <c r="BG10" s="6">
        <f t="shared" si="36"/>
        <v>66.3</v>
      </c>
      <c r="BH10">
        <f t="shared" si="37"/>
        <v>22.55392670157068</v>
      </c>
      <c r="BI10">
        <f t="shared" si="38"/>
        <v>11.446073298429319</v>
      </c>
    </row>
    <row r="11" spans="13:61" ht="12.75">
      <c r="M11" s="4">
        <f t="shared" si="4"/>
        <v>10</v>
      </c>
      <c r="N11" s="4">
        <f t="shared" si="5"/>
        <v>0.225</v>
      </c>
      <c r="O11" s="4">
        <v>-9</v>
      </c>
      <c r="P11" s="1">
        <f t="shared" si="6"/>
        <v>9.55</v>
      </c>
      <c r="Q11">
        <f t="shared" si="7"/>
        <v>9.775</v>
      </c>
      <c r="R11">
        <f t="shared" si="8"/>
        <v>0.225</v>
      </c>
      <c r="S11" s="6">
        <v>8</v>
      </c>
      <c r="T11" s="6">
        <v>12</v>
      </c>
      <c r="U11" s="6">
        <v>12</v>
      </c>
      <c r="V11" s="6">
        <v>17</v>
      </c>
      <c r="W11" s="6">
        <v>17</v>
      </c>
      <c r="X11" s="6">
        <v>17</v>
      </c>
      <c r="Y11" s="6">
        <v>17</v>
      </c>
      <c r="Z11" s="6">
        <v>3.96</v>
      </c>
      <c r="AA11" s="6">
        <v>1.52</v>
      </c>
      <c r="AB11" s="6">
        <v>2.13</v>
      </c>
      <c r="AC11" s="6">
        <v>1.37</v>
      </c>
      <c r="AD11" s="6">
        <v>3.05</v>
      </c>
      <c r="AE11" s="6">
        <v>1.37</v>
      </c>
      <c r="AF11" s="6">
        <f t="shared" si="9"/>
        <v>-9</v>
      </c>
      <c r="AG11" s="6">
        <f t="shared" si="10"/>
        <v>-5.04</v>
      </c>
      <c r="AH11" s="6">
        <f t="shared" si="11"/>
        <v>-3.52</v>
      </c>
      <c r="AI11" s="6">
        <f t="shared" si="12"/>
        <v>-1.39</v>
      </c>
      <c r="AJ11" s="6">
        <f t="shared" si="13"/>
        <v>-0.02</v>
      </c>
      <c r="AK11" s="6">
        <f t="shared" si="14"/>
        <v>3.03</v>
      </c>
      <c r="AL11" s="6">
        <f t="shared" si="15"/>
        <v>4.4</v>
      </c>
      <c r="AM11" s="6">
        <f t="shared" si="16"/>
        <v>0</v>
      </c>
      <c r="AN11" s="6">
        <f t="shared" si="17"/>
        <v>0</v>
      </c>
      <c r="AO11" s="6">
        <f t="shared" si="18"/>
        <v>0</v>
      </c>
      <c r="AP11" s="6">
        <f t="shared" si="19"/>
        <v>0</v>
      </c>
      <c r="AQ11" s="6">
        <f t="shared" si="20"/>
        <v>17</v>
      </c>
      <c r="AR11" s="6">
        <f t="shared" si="21"/>
        <v>17</v>
      </c>
      <c r="AS11" s="6">
        <f t="shared" si="22"/>
        <v>17</v>
      </c>
      <c r="AT11" s="6">
        <f t="shared" si="23"/>
        <v>0</v>
      </c>
      <c r="AU11" s="6">
        <f t="shared" si="24"/>
        <v>0</v>
      </c>
      <c r="AV11" s="6">
        <f t="shared" si="25"/>
        <v>0</v>
      </c>
      <c r="AW11" s="6">
        <f t="shared" si="26"/>
        <v>0</v>
      </c>
      <c r="AX11" s="6">
        <f t="shared" si="27"/>
        <v>-0.02</v>
      </c>
      <c r="AY11" s="6">
        <f t="shared" si="28"/>
        <v>3.03</v>
      </c>
      <c r="AZ11" s="6">
        <f t="shared" si="29"/>
        <v>4.4</v>
      </c>
      <c r="BA11" s="6">
        <f t="shared" si="30"/>
        <v>0</v>
      </c>
      <c r="BB11" s="6">
        <f t="shared" si="31"/>
        <v>0</v>
      </c>
      <c r="BC11" s="6">
        <f t="shared" si="32"/>
        <v>0</v>
      </c>
      <c r="BD11" s="6">
        <f t="shared" si="33"/>
        <v>0</v>
      </c>
      <c r="BE11" s="6">
        <f t="shared" si="34"/>
        <v>-0.34</v>
      </c>
      <c r="BF11" s="6">
        <f t="shared" si="35"/>
        <v>51.51</v>
      </c>
      <c r="BG11" s="6">
        <f t="shared" si="36"/>
        <v>74.80000000000001</v>
      </c>
      <c r="BH11">
        <f t="shared" si="37"/>
        <v>37.809424083769635</v>
      </c>
      <c r="BI11">
        <f t="shared" si="38"/>
        <v>13.190575916230365</v>
      </c>
    </row>
    <row r="12" spans="1:61" ht="12.75">
      <c r="A12" s="8"/>
      <c r="B12" s="8"/>
      <c r="C12" s="8"/>
      <c r="D12" s="8"/>
      <c r="M12" s="4">
        <f t="shared" si="4"/>
        <v>10</v>
      </c>
      <c r="N12" s="4">
        <f t="shared" si="5"/>
        <v>0.225</v>
      </c>
      <c r="O12" s="4">
        <v>-8.5</v>
      </c>
      <c r="P12" s="1">
        <f t="shared" si="6"/>
        <v>9.55</v>
      </c>
      <c r="Q12">
        <f t="shared" si="7"/>
        <v>9.775</v>
      </c>
      <c r="R12">
        <f t="shared" si="8"/>
        <v>0.225</v>
      </c>
      <c r="S12" s="6">
        <v>8</v>
      </c>
      <c r="T12" s="6">
        <v>12</v>
      </c>
      <c r="U12" s="6">
        <v>12</v>
      </c>
      <c r="V12" s="6">
        <v>17</v>
      </c>
      <c r="W12" s="6">
        <v>17</v>
      </c>
      <c r="X12" s="6">
        <v>17</v>
      </c>
      <c r="Y12" s="6">
        <v>17</v>
      </c>
      <c r="Z12" s="6">
        <v>3.96</v>
      </c>
      <c r="AA12" s="6">
        <v>1.52</v>
      </c>
      <c r="AB12" s="6">
        <v>2.13</v>
      </c>
      <c r="AC12" s="6">
        <v>1.37</v>
      </c>
      <c r="AD12" s="6">
        <v>3.05</v>
      </c>
      <c r="AE12" s="6">
        <v>1.37</v>
      </c>
      <c r="AF12" s="6">
        <f t="shared" si="9"/>
        <v>-8.5</v>
      </c>
      <c r="AG12" s="6">
        <f t="shared" si="10"/>
        <v>-4.54</v>
      </c>
      <c r="AH12" s="6">
        <f t="shared" si="11"/>
        <v>-3.02</v>
      </c>
      <c r="AI12" s="6">
        <f t="shared" si="12"/>
        <v>-0.89</v>
      </c>
      <c r="AJ12" s="6">
        <f t="shared" si="13"/>
        <v>0.48</v>
      </c>
      <c r="AK12" s="6">
        <f t="shared" si="14"/>
        <v>3.53</v>
      </c>
      <c r="AL12" s="6">
        <f t="shared" si="15"/>
        <v>4.9</v>
      </c>
      <c r="AM12" s="6">
        <f t="shared" si="16"/>
        <v>0</v>
      </c>
      <c r="AN12" s="6">
        <f t="shared" si="17"/>
        <v>0</v>
      </c>
      <c r="AO12" s="6">
        <f t="shared" si="18"/>
        <v>0</v>
      </c>
      <c r="AP12" s="6">
        <f t="shared" si="19"/>
        <v>0</v>
      </c>
      <c r="AQ12" s="6">
        <f t="shared" si="20"/>
        <v>17</v>
      </c>
      <c r="AR12" s="6">
        <f t="shared" si="21"/>
        <v>17</v>
      </c>
      <c r="AS12" s="6">
        <f t="shared" si="22"/>
        <v>17</v>
      </c>
      <c r="AT12" s="6">
        <f t="shared" si="23"/>
        <v>0</v>
      </c>
      <c r="AU12" s="6">
        <f t="shared" si="24"/>
        <v>0</v>
      </c>
      <c r="AV12" s="6">
        <f t="shared" si="25"/>
        <v>0</v>
      </c>
      <c r="AW12" s="6">
        <f t="shared" si="26"/>
        <v>0</v>
      </c>
      <c r="AX12" s="6">
        <f t="shared" si="27"/>
        <v>0.48</v>
      </c>
      <c r="AY12" s="6">
        <f t="shared" si="28"/>
        <v>3.53</v>
      </c>
      <c r="AZ12" s="6">
        <f t="shared" si="29"/>
        <v>4.9</v>
      </c>
      <c r="BA12" s="6">
        <f t="shared" si="30"/>
        <v>0</v>
      </c>
      <c r="BB12" s="6">
        <f t="shared" si="31"/>
        <v>0</v>
      </c>
      <c r="BC12" s="6">
        <f t="shared" si="32"/>
        <v>0</v>
      </c>
      <c r="BD12" s="6">
        <f t="shared" si="33"/>
        <v>0</v>
      </c>
      <c r="BE12" s="6">
        <f t="shared" si="34"/>
        <v>8.16</v>
      </c>
      <c r="BF12" s="6">
        <f t="shared" si="35"/>
        <v>60.01</v>
      </c>
      <c r="BG12" s="6">
        <f t="shared" si="36"/>
        <v>83.30000000000001</v>
      </c>
      <c r="BH12">
        <f t="shared" si="37"/>
        <v>35.13926701570681</v>
      </c>
      <c r="BI12">
        <f t="shared" si="38"/>
        <v>15.860732984293195</v>
      </c>
    </row>
    <row r="13" spans="1:61" ht="12.75">
      <c r="A13" s="8"/>
      <c r="B13" s="8"/>
      <c r="C13" s="8"/>
      <c r="D13" s="8"/>
      <c r="M13" s="4">
        <f t="shared" si="4"/>
        <v>10</v>
      </c>
      <c r="N13" s="4">
        <f t="shared" si="5"/>
        <v>0.225</v>
      </c>
      <c r="O13" s="4">
        <v>-8</v>
      </c>
      <c r="P13" s="1">
        <f t="shared" si="6"/>
        <v>9.55</v>
      </c>
      <c r="Q13">
        <f t="shared" si="7"/>
        <v>9.775</v>
      </c>
      <c r="R13">
        <f t="shared" si="8"/>
        <v>0.225</v>
      </c>
      <c r="S13" s="6">
        <v>8</v>
      </c>
      <c r="T13" s="6">
        <v>12</v>
      </c>
      <c r="U13" s="6">
        <v>12</v>
      </c>
      <c r="V13" s="6">
        <v>17</v>
      </c>
      <c r="W13" s="6">
        <v>17</v>
      </c>
      <c r="X13" s="6">
        <v>17</v>
      </c>
      <c r="Y13" s="6">
        <v>17</v>
      </c>
      <c r="Z13" s="6">
        <v>3.96</v>
      </c>
      <c r="AA13" s="6">
        <v>1.52</v>
      </c>
      <c r="AB13" s="6">
        <v>2.13</v>
      </c>
      <c r="AC13" s="6">
        <v>1.37</v>
      </c>
      <c r="AD13" s="6">
        <v>3.05</v>
      </c>
      <c r="AE13" s="6">
        <v>1.37</v>
      </c>
      <c r="AF13" s="6">
        <f t="shared" si="9"/>
        <v>-8</v>
      </c>
      <c r="AG13" s="6">
        <f t="shared" si="10"/>
        <v>-4.04</v>
      </c>
      <c r="AH13" s="6">
        <f t="shared" si="11"/>
        <v>-2.52</v>
      </c>
      <c r="AI13" s="6">
        <f t="shared" si="12"/>
        <v>-0.39</v>
      </c>
      <c r="AJ13" s="6">
        <f t="shared" si="13"/>
        <v>0.98</v>
      </c>
      <c r="AK13" s="6">
        <f t="shared" si="14"/>
        <v>4.03</v>
      </c>
      <c r="AL13" s="6">
        <f t="shared" si="15"/>
        <v>5.4</v>
      </c>
      <c r="AM13" s="6">
        <f t="shared" si="16"/>
        <v>0</v>
      </c>
      <c r="AN13" s="6">
        <f t="shared" si="17"/>
        <v>0</v>
      </c>
      <c r="AO13" s="6">
        <f t="shared" si="18"/>
        <v>0</v>
      </c>
      <c r="AP13" s="6">
        <f t="shared" si="19"/>
        <v>0</v>
      </c>
      <c r="AQ13" s="6">
        <f t="shared" si="20"/>
        <v>17</v>
      </c>
      <c r="AR13" s="6">
        <f t="shared" si="21"/>
        <v>17</v>
      </c>
      <c r="AS13" s="6">
        <f t="shared" si="22"/>
        <v>17</v>
      </c>
      <c r="AT13" s="6">
        <f t="shared" si="23"/>
        <v>0</v>
      </c>
      <c r="AU13" s="6">
        <f t="shared" si="24"/>
        <v>0</v>
      </c>
      <c r="AV13" s="6">
        <f t="shared" si="25"/>
        <v>0</v>
      </c>
      <c r="AW13" s="6">
        <f t="shared" si="26"/>
        <v>0</v>
      </c>
      <c r="AX13" s="6">
        <f t="shared" si="27"/>
        <v>0.98</v>
      </c>
      <c r="AY13" s="6">
        <f t="shared" si="28"/>
        <v>4.03</v>
      </c>
      <c r="AZ13" s="6">
        <f t="shared" si="29"/>
        <v>5.4</v>
      </c>
      <c r="BA13" s="6">
        <f t="shared" si="30"/>
        <v>0</v>
      </c>
      <c r="BB13" s="6">
        <f t="shared" si="31"/>
        <v>0</v>
      </c>
      <c r="BC13" s="6">
        <f t="shared" si="32"/>
        <v>0</v>
      </c>
      <c r="BD13" s="6">
        <f t="shared" si="33"/>
        <v>0</v>
      </c>
      <c r="BE13" s="6">
        <f t="shared" si="34"/>
        <v>16.66</v>
      </c>
      <c r="BF13" s="6">
        <f t="shared" si="35"/>
        <v>68.51</v>
      </c>
      <c r="BG13" s="6">
        <f t="shared" si="36"/>
        <v>91.80000000000001</v>
      </c>
      <c r="BH13">
        <f t="shared" si="37"/>
        <v>32.46910994764398</v>
      </c>
      <c r="BI13">
        <f t="shared" si="38"/>
        <v>18.53089005235602</v>
      </c>
    </row>
    <row r="14" spans="1:61" ht="12.75">
      <c r="A14" s="8"/>
      <c r="B14" s="8"/>
      <c r="C14" s="8"/>
      <c r="D14" s="8"/>
      <c r="M14" s="4">
        <f t="shared" si="4"/>
        <v>10</v>
      </c>
      <c r="N14" s="4">
        <f t="shared" si="5"/>
        <v>0.225</v>
      </c>
      <c r="O14" s="4">
        <v>-7.5</v>
      </c>
      <c r="P14" s="1">
        <f t="shared" si="6"/>
        <v>9.55</v>
      </c>
      <c r="Q14">
        <f t="shared" si="7"/>
        <v>9.775</v>
      </c>
      <c r="R14">
        <f t="shared" si="8"/>
        <v>0.225</v>
      </c>
      <c r="S14" s="6">
        <v>8</v>
      </c>
      <c r="T14" s="6">
        <v>12</v>
      </c>
      <c r="U14" s="6">
        <v>12</v>
      </c>
      <c r="V14" s="6">
        <v>17</v>
      </c>
      <c r="W14" s="6">
        <v>17</v>
      </c>
      <c r="X14" s="6">
        <v>17</v>
      </c>
      <c r="Y14" s="6">
        <v>17</v>
      </c>
      <c r="Z14" s="6">
        <v>3.96</v>
      </c>
      <c r="AA14" s="6">
        <v>1.52</v>
      </c>
      <c r="AB14" s="6">
        <v>2.13</v>
      </c>
      <c r="AC14" s="6">
        <v>1.37</v>
      </c>
      <c r="AD14" s="6">
        <v>3.05</v>
      </c>
      <c r="AE14" s="6">
        <v>1.37</v>
      </c>
      <c r="AF14" s="6">
        <f t="shared" si="9"/>
        <v>-7.5</v>
      </c>
      <c r="AG14" s="6">
        <f t="shared" si="10"/>
        <v>-3.54</v>
      </c>
      <c r="AH14" s="6">
        <f t="shared" si="11"/>
        <v>-2.02</v>
      </c>
      <c r="AI14" s="6">
        <f t="shared" si="12"/>
        <v>0.11</v>
      </c>
      <c r="AJ14" s="6">
        <f t="shared" si="13"/>
        <v>1.48</v>
      </c>
      <c r="AK14" s="6">
        <f t="shared" si="14"/>
        <v>4.53</v>
      </c>
      <c r="AL14" s="6">
        <f t="shared" si="15"/>
        <v>5.9</v>
      </c>
      <c r="AM14" s="6">
        <f t="shared" si="16"/>
        <v>0</v>
      </c>
      <c r="AN14" s="6">
        <f t="shared" si="17"/>
        <v>0</v>
      </c>
      <c r="AO14" s="6">
        <f t="shared" si="18"/>
        <v>0</v>
      </c>
      <c r="AP14" s="6">
        <f t="shared" si="19"/>
        <v>17</v>
      </c>
      <c r="AQ14" s="6">
        <f t="shared" si="20"/>
        <v>17</v>
      </c>
      <c r="AR14" s="6">
        <f t="shared" si="21"/>
        <v>17</v>
      </c>
      <c r="AS14" s="6">
        <f t="shared" si="22"/>
        <v>17</v>
      </c>
      <c r="AT14" s="6">
        <f t="shared" si="23"/>
        <v>0</v>
      </c>
      <c r="AU14" s="6">
        <f t="shared" si="24"/>
        <v>0</v>
      </c>
      <c r="AV14" s="6">
        <f t="shared" si="25"/>
        <v>0</v>
      </c>
      <c r="AW14" s="6">
        <f t="shared" si="26"/>
        <v>0.11</v>
      </c>
      <c r="AX14" s="6">
        <f t="shared" si="27"/>
        <v>1.48</v>
      </c>
      <c r="AY14" s="6">
        <f t="shared" si="28"/>
        <v>4.53</v>
      </c>
      <c r="AZ14" s="6">
        <f t="shared" si="29"/>
        <v>5.9</v>
      </c>
      <c r="BA14" s="6">
        <f t="shared" si="30"/>
        <v>0</v>
      </c>
      <c r="BB14" s="6">
        <f t="shared" si="31"/>
        <v>0</v>
      </c>
      <c r="BC14" s="6">
        <f t="shared" si="32"/>
        <v>0</v>
      </c>
      <c r="BD14" s="6">
        <f t="shared" si="33"/>
        <v>1.87</v>
      </c>
      <c r="BE14" s="6">
        <f t="shared" si="34"/>
        <v>25.16</v>
      </c>
      <c r="BF14" s="6">
        <f t="shared" si="35"/>
        <v>77.01</v>
      </c>
      <c r="BG14" s="6">
        <f t="shared" si="36"/>
        <v>100.30000000000001</v>
      </c>
      <c r="BH14">
        <f t="shared" si="37"/>
        <v>46.60314136125655</v>
      </c>
      <c r="BI14">
        <f t="shared" si="38"/>
        <v>21.396858638743456</v>
      </c>
    </row>
    <row r="15" spans="1:61" ht="12.75">
      <c r="A15" s="9"/>
      <c r="B15" s="8"/>
      <c r="C15" s="8"/>
      <c r="D15" s="8"/>
      <c r="M15" s="4">
        <f t="shared" si="4"/>
        <v>10</v>
      </c>
      <c r="N15" s="4">
        <f t="shared" si="5"/>
        <v>0.225</v>
      </c>
      <c r="O15" s="4">
        <v>-7</v>
      </c>
      <c r="P15" s="1">
        <f t="shared" si="6"/>
        <v>9.55</v>
      </c>
      <c r="Q15">
        <f t="shared" si="7"/>
        <v>9.775</v>
      </c>
      <c r="R15">
        <f t="shared" si="8"/>
        <v>0.225</v>
      </c>
      <c r="S15" s="6">
        <v>8</v>
      </c>
      <c r="T15" s="6">
        <v>12</v>
      </c>
      <c r="U15" s="6">
        <v>12</v>
      </c>
      <c r="V15" s="6">
        <v>17</v>
      </c>
      <c r="W15" s="6">
        <v>17</v>
      </c>
      <c r="X15" s="6">
        <v>17</v>
      </c>
      <c r="Y15" s="6">
        <v>17</v>
      </c>
      <c r="Z15" s="6">
        <v>3.96</v>
      </c>
      <c r="AA15" s="6">
        <v>1.52</v>
      </c>
      <c r="AB15" s="6">
        <v>2.13</v>
      </c>
      <c r="AC15" s="6">
        <v>1.37</v>
      </c>
      <c r="AD15" s="6">
        <v>3.05</v>
      </c>
      <c r="AE15" s="6">
        <v>1.37</v>
      </c>
      <c r="AF15" s="6">
        <f t="shared" si="9"/>
        <v>-7</v>
      </c>
      <c r="AG15" s="6">
        <f t="shared" si="10"/>
        <v>-3.04</v>
      </c>
      <c r="AH15" s="6">
        <f t="shared" si="11"/>
        <v>-1.52</v>
      </c>
      <c r="AI15" s="6">
        <f t="shared" si="12"/>
        <v>0.61</v>
      </c>
      <c r="AJ15" s="6">
        <f t="shared" si="13"/>
        <v>1.98</v>
      </c>
      <c r="AK15" s="6">
        <f t="shared" si="14"/>
        <v>5.03</v>
      </c>
      <c r="AL15" s="6">
        <f t="shared" si="15"/>
        <v>6.4</v>
      </c>
      <c r="AM15" s="6">
        <f t="shared" si="16"/>
        <v>0</v>
      </c>
      <c r="AN15" s="6">
        <f t="shared" si="17"/>
        <v>0</v>
      </c>
      <c r="AO15" s="6">
        <f t="shared" si="18"/>
        <v>0</v>
      </c>
      <c r="AP15" s="6">
        <f t="shared" si="19"/>
        <v>17</v>
      </c>
      <c r="AQ15" s="6">
        <f t="shared" si="20"/>
        <v>17</v>
      </c>
      <c r="AR15" s="6">
        <f t="shared" si="21"/>
        <v>17</v>
      </c>
      <c r="AS15" s="6">
        <f t="shared" si="22"/>
        <v>17</v>
      </c>
      <c r="AT15" s="6">
        <f t="shared" si="23"/>
        <v>0</v>
      </c>
      <c r="AU15" s="6">
        <f t="shared" si="24"/>
        <v>0</v>
      </c>
      <c r="AV15" s="6">
        <f t="shared" si="25"/>
        <v>0</v>
      </c>
      <c r="AW15" s="6">
        <f t="shared" si="26"/>
        <v>0.61</v>
      </c>
      <c r="AX15" s="6">
        <f t="shared" si="27"/>
        <v>1.98</v>
      </c>
      <c r="AY15" s="6">
        <f t="shared" si="28"/>
        <v>5.03</v>
      </c>
      <c r="AZ15" s="6">
        <f t="shared" si="29"/>
        <v>6.4</v>
      </c>
      <c r="BA15" s="6">
        <f t="shared" si="30"/>
        <v>0</v>
      </c>
      <c r="BB15" s="6">
        <f t="shared" si="31"/>
        <v>0</v>
      </c>
      <c r="BC15" s="6">
        <f t="shared" si="32"/>
        <v>0</v>
      </c>
      <c r="BD15" s="6">
        <f t="shared" si="33"/>
        <v>10.37</v>
      </c>
      <c r="BE15" s="6">
        <f t="shared" si="34"/>
        <v>33.66</v>
      </c>
      <c r="BF15" s="6">
        <f t="shared" si="35"/>
        <v>85.51</v>
      </c>
      <c r="BG15" s="6">
        <f t="shared" si="36"/>
        <v>108.80000000000001</v>
      </c>
      <c r="BH15">
        <f t="shared" si="37"/>
        <v>43.04293193717278</v>
      </c>
      <c r="BI15">
        <f t="shared" si="38"/>
        <v>24.957068062827222</v>
      </c>
    </row>
    <row r="16" spans="1:61" ht="12.75">
      <c r="A16" s="8"/>
      <c r="B16" s="8"/>
      <c r="C16" s="8"/>
      <c r="D16" s="8"/>
      <c r="M16" s="4">
        <f t="shared" si="4"/>
        <v>10</v>
      </c>
      <c r="N16" s="4">
        <f t="shared" si="5"/>
        <v>0.225</v>
      </c>
      <c r="O16" s="4">
        <v>-6.5</v>
      </c>
      <c r="P16" s="1">
        <f t="shared" si="6"/>
        <v>9.55</v>
      </c>
      <c r="Q16">
        <f t="shared" si="7"/>
        <v>9.775</v>
      </c>
      <c r="R16">
        <f t="shared" si="8"/>
        <v>0.225</v>
      </c>
      <c r="S16" s="6">
        <v>8</v>
      </c>
      <c r="T16" s="6">
        <v>12</v>
      </c>
      <c r="U16" s="6">
        <v>12</v>
      </c>
      <c r="V16" s="6">
        <v>17</v>
      </c>
      <c r="W16" s="6">
        <v>17</v>
      </c>
      <c r="X16" s="6">
        <v>17</v>
      </c>
      <c r="Y16" s="6">
        <v>17</v>
      </c>
      <c r="Z16" s="6">
        <v>3.96</v>
      </c>
      <c r="AA16" s="6">
        <v>1.52</v>
      </c>
      <c r="AB16" s="6">
        <v>2.13</v>
      </c>
      <c r="AC16" s="6">
        <v>1.37</v>
      </c>
      <c r="AD16" s="6">
        <v>3.05</v>
      </c>
      <c r="AE16" s="6">
        <v>1.37</v>
      </c>
      <c r="AF16" s="6">
        <f t="shared" si="9"/>
        <v>-6.5</v>
      </c>
      <c r="AG16" s="6">
        <f t="shared" si="10"/>
        <v>-2.54</v>
      </c>
      <c r="AH16" s="6">
        <f t="shared" si="11"/>
        <v>-1.02</v>
      </c>
      <c r="AI16" s="6">
        <f t="shared" si="12"/>
        <v>1.11</v>
      </c>
      <c r="AJ16" s="6">
        <f t="shared" si="13"/>
        <v>2.48</v>
      </c>
      <c r="AK16" s="6">
        <f t="shared" si="14"/>
        <v>5.53</v>
      </c>
      <c r="AL16" s="6">
        <f t="shared" si="15"/>
        <v>6.9</v>
      </c>
      <c r="AM16" s="6">
        <f t="shared" si="16"/>
        <v>0</v>
      </c>
      <c r="AN16" s="6">
        <f t="shared" si="17"/>
        <v>0</v>
      </c>
      <c r="AO16" s="6">
        <f t="shared" si="18"/>
        <v>0</v>
      </c>
      <c r="AP16" s="6">
        <f t="shared" si="19"/>
        <v>17</v>
      </c>
      <c r="AQ16" s="6">
        <f t="shared" si="20"/>
        <v>17</v>
      </c>
      <c r="AR16" s="6">
        <f t="shared" si="21"/>
        <v>17</v>
      </c>
      <c r="AS16" s="6">
        <f t="shared" si="22"/>
        <v>17</v>
      </c>
      <c r="AT16" s="6">
        <f t="shared" si="23"/>
        <v>0</v>
      </c>
      <c r="AU16" s="6">
        <f t="shared" si="24"/>
        <v>0</v>
      </c>
      <c r="AV16" s="6">
        <f t="shared" si="25"/>
        <v>0</v>
      </c>
      <c r="AW16" s="6">
        <f t="shared" si="26"/>
        <v>1.11</v>
      </c>
      <c r="AX16" s="6">
        <f t="shared" si="27"/>
        <v>2.48</v>
      </c>
      <c r="AY16" s="6">
        <f t="shared" si="28"/>
        <v>5.53</v>
      </c>
      <c r="AZ16" s="6">
        <f t="shared" si="29"/>
        <v>6.9</v>
      </c>
      <c r="BA16" s="6">
        <f t="shared" si="30"/>
        <v>0</v>
      </c>
      <c r="BB16" s="6">
        <f t="shared" si="31"/>
        <v>0</v>
      </c>
      <c r="BC16" s="6">
        <f t="shared" si="32"/>
        <v>0</v>
      </c>
      <c r="BD16" s="6">
        <f t="shared" si="33"/>
        <v>18.87</v>
      </c>
      <c r="BE16" s="6">
        <f t="shared" si="34"/>
        <v>42.16</v>
      </c>
      <c r="BF16" s="6">
        <f t="shared" si="35"/>
        <v>94.01</v>
      </c>
      <c r="BG16" s="6">
        <f t="shared" si="36"/>
        <v>117.30000000000001</v>
      </c>
      <c r="BH16">
        <f t="shared" si="37"/>
        <v>39.482722513089</v>
      </c>
      <c r="BI16">
        <f t="shared" si="38"/>
        <v>28.517277486910995</v>
      </c>
    </row>
    <row r="17" spans="1:61" ht="12.75" customHeight="1">
      <c r="A17" s="8"/>
      <c r="B17" s="8"/>
      <c r="C17" s="8"/>
      <c r="D17" s="8"/>
      <c r="M17" s="4">
        <f t="shared" si="4"/>
        <v>10</v>
      </c>
      <c r="N17" s="4">
        <f t="shared" si="5"/>
        <v>0.225</v>
      </c>
      <c r="O17" s="4">
        <v>-6</v>
      </c>
      <c r="P17" s="1">
        <f t="shared" si="6"/>
        <v>9.55</v>
      </c>
      <c r="Q17">
        <f t="shared" si="7"/>
        <v>9.775</v>
      </c>
      <c r="R17">
        <f t="shared" si="8"/>
        <v>0.225</v>
      </c>
      <c r="S17" s="6">
        <v>8</v>
      </c>
      <c r="T17" s="6">
        <v>12</v>
      </c>
      <c r="U17" s="6">
        <v>12</v>
      </c>
      <c r="V17" s="6">
        <v>17</v>
      </c>
      <c r="W17" s="6">
        <v>17</v>
      </c>
      <c r="X17" s="6">
        <v>17</v>
      </c>
      <c r="Y17" s="6">
        <v>17</v>
      </c>
      <c r="Z17" s="6">
        <v>3.96</v>
      </c>
      <c r="AA17" s="6">
        <v>1.52</v>
      </c>
      <c r="AB17" s="6">
        <v>2.13</v>
      </c>
      <c r="AC17" s="6">
        <v>1.37</v>
      </c>
      <c r="AD17" s="6">
        <v>3.05</v>
      </c>
      <c r="AE17" s="6">
        <v>1.37</v>
      </c>
      <c r="AF17" s="6">
        <f t="shared" si="9"/>
        <v>-6</v>
      </c>
      <c r="AG17" s="6">
        <f t="shared" si="10"/>
        <v>-2.04</v>
      </c>
      <c r="AH17" s="6">
        <f t="shared" si="11"/>
        <v>-0.52</v>
      </c>
      <c r="AI17" s="6">
        <f t="shared" si="12"/>
        <v>1.61</v>
      </c>
      <c r="AJ17" s="6">
        <f t="shared" si="13"/>
        <v>2.98</v>
      </c>
      <c r="AK17" s="6">
        <f t="shared" si="14"/>
        <v>6.03</v>
      </c>
      <c r="AL17" s="6">
        <f t="shared" si="15"/>
        <v>7.4</v>
      </c>
      <c r="AM17" s="6">
        <f t="shared" si="16"/>
        <v>0</v>
      </c>
      <c r="AN17" s="6">
        <f t="shared" si="17"/>
        <v>0</v>
      </c>
      <c r="AO17" s="6">
        <f t="shared" si="18"/>
        <v>0</v>
      </c>
      <c r="AP17" s="6">
        <f t="shared" si="19"/>
        <v>17</v>
      </c>
      <c r="AQ17" s="6">
        <f t="shared" si="20"/>
        <v>17</v>
      </c>
      <c r="AR17" s="6">
        <f t="shared" si="21"/>
        <v>17</v>
      </c>
      <c r="AS17" s="6">
        <f t="shared" si="22"/>
        <v>17</v>
      </c>
      <c r="AT17" s="6">
        <f t="shared" si="23"/>
        <v>0</v>
      </c>
      <c r="AU17" s="6">
        <f t="shared" si="24"/>
        <v>0</v>
      </c>
      <c r="AV17" s="6">
        <f t="shared" si="25"/>
        <v>0</v>
      </c>
      <c r="AW17" s="6">
        <f t="shared" si="26"/>
        <v>1.61</v>
      </c>
      <c r="AX17" s="6">
        <f t="shared" si="27"/>
        <v>2.98</v>
      </c>
      <c r="AY17" s="6">
        <f t="shared" si="28"/>
        <v>6.03</v>
      </c>
      <c r="AZ17" s="6">
        <f t="shared" si="29"/>
        <v>7.4</v>
      </c>
      <c r="BA17" s="6">
        <f t="shared" si="30"/>
        <v>0</v>
      </c>
      <c r="BB17" s="6">
        <f t="shared" si="31"/>
        <v>0</v>
      </c>
      <c r="BC17" s="6">
        <f t="shared" si="32"/>
        <v>0</v>
      </c>
      <c r="BD17" s="6">
        <f t="shared" si="33"/>
        <v>27.37</v>
      </c>
      <c r="BE17" s="6">
        <f t="shared" si="34"/>
        <v>50.66</v>
      </c>
      <c r="BF17" s="6">
        <f t="shared" si="35"/>
        <v>102.51</v>
      </c>
      <c r="BG17" s="6">
        <f t="shared" si="36"/>
        <v>125.80000000000001</v>
      </c>
      <c r="BH17">
        <f t="shared" si="37"/>
        <v>35.922513089005236</v>
      </c>
      <c r="BI17">
        <f t="shared" si="38"/>
        <v>32.077486910994764</v>
      </c>
    </row>
    <row r="18" spans="1:61" ht="12.75">
      <c r="A18" s="8"/>
      <c r="B18" s="8"/>
      <c r="C18" s="8"/>
      <c r="D18" s="8"/>
      <c r="M18" s="4">
        <f t="shared" si="4"/>
        <v>10</v>
      </c>
      <c r="N18" s="4">
        <f t="shared" si="5"/>
        <v>0.225</v>
      </c>
      <c r="O18" s="4">
        <v>-5.5</v>
      </c>
      <c r="P18" s="1">
        <f t="shared" si="6"/>
        <v>9.55</v>
      </c>
      <c r="Q18">
        <f t="shared" si="7"/>
        <v>9.775</v>
      </c>
      <c r="R18">
        <f t="shared" si="8"/>
        <v>0.225</v>
      </c>
      <c r="S18" s="6">
        <v>8</v>
      </c>
      <c r="T18" s="6">
        <v>12</v>
      </c>
      <c r="U18" s="6">
        <v>12</v>
      </c>
      <c r="V18" s="6">
        <v>17</v>
      </c>
      <c r="W18" s="6">
        <v>17</v>
      </c>
      <c r="X18" s="6">
        <v>17</v>
      </c>
      <c r="Y18" s="6">
        <v>17</v>
      </c>
      <c r="Z18" s="6">
        <v>3.96</v>
      </c>
      <c r="AA18" s="6">
        <v>1.52</v>
      </c>
      <c r="AB18" s="6">
        <v>2.13</v>
      </c>
      <c r="AC18" s="6">
        <v>1.37</v>
      </c>
      <c r="AD18" s="6">
        <v>3.05</v>
      </c>
      <c r="AE18" s="6">
        <v>1.37</v>
      </c>
      <c r="AF18" s="6">
        <f t="shared" si="9"/>
        <v>-5.5</v>
      </c>
      <c r="AG18" s="6">
        <f t="shared" si="10"/>
        <v>-1.54</v>
      </c>
      <c r="AH18" s="6">
        <f t="shared" si="11"/>
        <v>-0.02</v>
      </c>
      <c r="AI18" s="6">
        <f t="shared" si="12"/>
        <v>2.11</v>
      </c>
      <c r="AJ18" s="6">
        <f t="shared" si="13"/>
        <v>3.48</v>
      </c>
      <c r="AK18" s="6">
        <f t="shared" si="14"/>
        <v>6.53</v>
      </c>
      <c r="AL18" s="6">
        <f t="shared" si="15"/>
        <v>7.9</v>
      </c>
      <c r="AM18" s="6">
        <f t="shared" si="16"/>
        <v>0</v>
      </c>
      <c r="AN18" s="6">
        <f t="shared" si="17"/>
        <v>0</v>
      </c>
      <c r="AO18" s="6">
        <f t="shared" si="18"/>
        <v>12</v>
      </c>
      <c r="AP18" s="6">
        <f t="shared" si="19"/>
        <v>17</v>
      </c>
      <c r="AQ18" s="6">
        <f t="shared" si="20"/>
        <v>17</v>
      </c>
      <c r="AR18" s="6">
        <f t="shared" si="21"/>
        <v>17</v>
      </c>
      <c r="AS18" s="6">
        <f t="shared" si="22"/>
        <v>17</v>
      </c>
      <c r="AT18" s="6">
        <f t="shared" si="23"/>
        <v>0</v>
      </c>
      <c r="AU18" s="6">
        <f t="shared" si="24"/>
        <v>0</v>
      </c>
      <c r="AV18" s="6">
        <f t="shared" si="25"/>
        <v>-0.02</v>
      </c>
      <c r="AW18" s="6">
        <f t="shared" si="26"/>
        <v>2.11</v>
      </c>
      <c r="AX18" s="6">
        <f t="shared" si="27"/>
        <v>3.48</v>
      </c>
      <c r="AY18" s="6">
        <f t="shared" si="28"/>
        <v>6.53</v>
      </c>
      <c r="AZ18" s="6">
        <f t="shared" si="29"/>
        <v>7.9</v>
      </c>
      <c r="BA18" s="6">
        <f t="shared" si="30"/>
        <v>0</v>
      </c>
      <c r="BB18" s="6">
        <f t="shared" si="31"/>
        <v>0</v>
      </c>
      <c r="BC18" s="6">
        <f t="shared" si="32"/>
        <v>-0.24</v>
      </c>
      <c r="BD18" s="6">
        <f t="shared" si="33"/>
        <v>35.87</v>
      </c>
      <c r="BE18" s="6">
        <f t="shared" si="34"/>
        <v>59.16</v>
      </c>
      <c r="BF18" s="6">
        <f t="shared" si="35"/>
        <v>111.01</v>
      </c>
      <c r="BG18" s="6">
        <f t="shared" si="36"/>
        <v>134.3</v>
      </c>
      <c r="BH18">
        <f t="shared" si="37"/>
        <v>44.38743455497382</v>
      </c>
      <c r="BI18">
        <f t="shared" si="38"/>
        <v>35.61256544502618</v>
      </c>
    </row>
    <row r="19" spans="1:61" ht="12.75">
      <c r="A19" s="8"/>
      <c r="B19" s="8"/>
      <c r="C19" s="8"/>
      <c r="D19" s="8"/>
      <c r="M19" s="4">
        <f t="shared" si="4"/>
        <v>10</v>
      </c>
      <c r="N19" s="4">
        <f t="shared" si="5"/>
        <v>0.225</v>
      </c>
      <c r="O19" s="4">
        <v>-5</v>
      </c>
      <c r="P19" s="1">
        <f t="shared" si="6"/>
        <v>9.55</v>
      </c>
      <c r="Q19">
        <f t="shared" si="7"/>
        <v>9.775</v>
      </c>
      <c r="R19">
        <f t="shared" si="8"/>
        <v>0.225</v>
      </c>
      <c r="S19" s="6">
        <v>8</v>
      </c>
      <c r="T19" s="6">
        <v>12</v>
      </c>
      <c r="U19" s="6">
        <v>12</v>
      </c>
      <c r="V19" s="6">
        <v>17</v>
      </c>
      <c r="W19" s="6">
        <v>17</v>
      </c>
      <c r="X19" s="6">
        <v>17</v>
      </c>
      <c r="Y19" s="6">
        <v>17</v>
      </c>
      <c r="Z19" s="6">
        <v>3.96</v>
      </c>
      <c r="AA19" s="6">
        <v>1.52</v>
      </c>
      <c r="AB19" s="6">
        <v>2.13</v>
      </c>
      <c r="AC19" s="6">
        <v>1.37</v>
      </c>
      <c r="AD19" s="6">
        <v>3.05</v>
      </c>
      <c r="AE19" s="6">
        <v>1.37</v>
      </c>
      <c r="AF19" s="6">
        <f t="shared" si="9"/>
        <v>-5</v>
      </c>
      <c r="AG19" s="6">
        <f t="shared" si="10"/>
        <v>-1.04</v>
      </c>
      <c r="AH19" s="6">
        <f t="shared" si="11"/>
        <v>0.48</v>
      </c>
      <c r="AI19" s="6">
        <f t="shared" si="12"/>
        <v>2.61</v>
      </c>
      <c r="AJ19" s="6">
        <f t="shared" si="13"/>
        <v>3.98</v>
      </c>
      <c r="AK19" s="6">
        <f t="shared" si="14"/>
        <v>7.03</v>
      </c>
      <c r="AL19" s="6">
        <f t="shared" si="15"/>
        <v>8.4</v>
      </c>
      <c r="AM19" s="6">
        <f t="shared" si="16"/>
        <v>0</v>
      </c>
      <c r="AN19" s="6">
        <f t="shared" si="17"/>
        <v>0</v>
      </c>
      <c r="AO19" s="6">
        <f t="shared" si="18"/>
        <v>12</v>
      </c>
      <c r="AP19" s="6">
        <f t="shared" si="19"/>
        <v>17</v>
      </c>
      <c r="AQ19" s="6">
        <f t="shared" si="20"/>
        <v>17</v>
      </c>
      <c r="AR19" s="6">
        <f t="shared" si="21"/>
        <v>17</v>
      </c>
      <c r="AS19" s="6">
        <f t="shared" si="22"/>
        <v>17</v>
      </c>
      <c r="AT19" s="6">
        <f t="shared" si="23"/>
        <v>0</v>
      </c>
      <c r="AU19" s="6">
        <f t="shared" si="24"/>
        <v>0</v>
      </c>
      <c r="AV19" s="6">
        <f t="shared" si="25"/>
        <v>0.48</v>
      </c>
      <c r="AW19" s="6">
        <f t="shared" si="26"/>
        <v>2.61</v>
      </c>
      <c r="AX19" s="6">
        <f t="shared" si="27"/>
        <v>3.98</v>
      </c>
      <c r="AY19" s="6">
        <f t="shared" si="28"/>
        <v>7.03</v>
      </c>
      <c r="AZ19" s="6">
        <f t="shared" si="29"/>
        <v>8.4</v>
      </c>
      <c r="BA19" s="6">
        <f t="shared" si="30"/>
        <v>0</v>
      </c>
      <c r="BB19" s="6">
        <f t="shared" si="31"/>
        <v>0</v>
      </c>
      <c r="BC19" s="6">
        <f t="shared" si="32"/>
        <v>5.76</v>
      </c>
      <c r="BD19" s="6">
        <f t="shared" si="33"/>
        <v>44.37</v>
      </c>
      <c r="BE19" s="6">
        <f t="shared" si="34"/>
        <v>67.66</v>
      </c>
      <c r="BF19" s="6">
        <f t="shared" si="35"/>
        <v>119.51</v>
      </c>
      <c r="BG19" s="6">
        <f t="shared" si="36"/>
        <v>142.8</v>
      </c>
      <c r="BH19">
        <f t="shared" si="37"/>
        <v>40.19895287958115</v>
      </c>
      <c r="BI19">
        <f t="shared" si="38"/>
        <v>39.80104712041885</v>
      </c>
    </row>
    <row r="20" spans="1:61" ht="12.75">
      <c r="A20" s="8"/>
      <c r="B20" s="8"/>
      <c r="C20" s="8"/>
      <c r="D20" s="8"/>
      <c r="M20" s="4">
        <f t="shared" si="4"/>
        <v>10</v>
      </c>
      <c r="N20" s="4">
        <f t="shared" si="5"/>
        <v>0.225</v>
      </c>
      <c r="O20" s="4">
        <v>-4.5</v>
      </c>
      <c r="P20" s="1">
        <f t="shared" si="6"/>
        <v>9.55</v>
      </c>
      <c r="Q20">
        <f t="shared" si="7"/>
        <v>9.775</v>
      </c>
      <c r="R20">
        <f t="shared" si="8"/>
        <v>0.225</v>
      </c>
      <c r="S20" s="6">
        <v>8</v>
      </c>
      <c r="T20" s="6">
        <v>12</v>
      </c>
      <c r="U20" s="6">
        <v>12</v>
      </c>
      <c r="V20" s="6">
        <v>17</v>
      </c>
      <c r="W20" s="6">
        <v>17</v>
      </c>
      <c r="X20" s="6">
        <v>17</v>
      </c>
      <c r="Y20" s="6">
        <v>17</v>
      </c>
      <c r="Z20" s="6">
        <v>3.96</v>
      </c>
      <c r="AA20" s="6">
        <v>1.52</v>
      </c>
      <c r="AB20" s="6">
        <v>2.13</v>
      </c>
      <c r="AC20" s="6">
        <v>1.37</v>
      </c>
      <c r="AD20" s="6">
        <v>3.05</v>
      </c>
      <c r="AE20" s="6">
        <v>1.37</v>
      </c>
      <c r="AF20" s="6">
        <f t="shared" si="9"/>
        <v>-4.5</v>
      </c>
      <c r="AG20" s="6">
        <f t="shared" si="10"/>
        <v>-0.54</v>
      </c>
      <c r="AH20" s="6">
        <f t="shared" si="11"/>
        <v>0.98</v>
      </c>
      <c r="AI20" s="6">
        <f t="shared" si="12"/>
        <v>3.11</v>
      </c>
      <c r="AJ20" s="6">
        <f t="shared" si="13"/>
        <v>4.48</v>
      </c>
      <c r="AK20" s="6">
        <f t="shared" si="14"/>
        <v>7.53</v>
      </c>
      <c r="AL20" s="6">
        <f t="shared" si="15"/>
        <v>8.9</v>
      </c>
      <c r="AM20" s="6">
        <f t="shared" si="16"/>
        <v>0</v>
      </c>
      <c r="AN20" s="6">
        <f t="shared" si="17"/>
        <v>0</v>
      </c>
      <c r="AO20" s="6">
        <f t="shared" si="18"/>
        <v>12</v>
      </c>
      <c r="AP20" s="6">
        <f t="shared" si="19"/>
        <v>17</v>
      </c>
      <c r="AQ20" s="6">
        <f t="shared" si="20"/>
        <v>17</v>
      </c>
      <c r="AR20" s="6">
        <f t="shared" si="21"/>
        <v>17</v>
      </c>
      <c r="AS20" s="6">
        <f t="shared" si="22"/>
        <v>17</v>
      </c>
      <c r="AT20" s="6">
        <f t="shared" si="23"/>
        <v>0</v>
      </c>
      <c r="AU20" s="6">
        <f t="shared" si="24"/>
        <v>0</v>
      </c>
      <c r="AV20" s="6">
        <f t="shared" si="25"/>
        <v>0.98</v>
      </c>
      <c r="AW20" s="6">
        <f t="shared" si="26"/>
        <v>3.11</v>
      </c>
      <c r="AX20" s="6">
        <f t="shared" si="27"/>
        <v>4.48</v>
      </c>
      <c r="AY20" s="6">
        <f t="shared" si="28"/>
        <v>7.53</v>
      </c>
      <c r="AZ20" s="6">
        <f t="shared" si="29"/>
        <v>8.9</v>
      </c>
      <c r="BA20" s="6">
        <f t="shared" si="30"/>
        <v>0</v>
      </c>
      <c r="BB20" s="6">
        <f t="shared" si="31"/>
        <v>0</v>
      </c>
      <c r="BC20" s="6">
        <f t="shared" si="32"/>
        <v>11.76</v>
      </c>
      <c r="BD20" s="6">
        <f t="shared" si="33"/>
        <v>52.87</v>
      </c>
      <c r="BE20" s="6">
        <f t="shared" si="34"/>
        <v>76.16000000000001</v>
      </c>
      <c r="BF20" s="6">
        <f t="shared" si="35"/>
        <v>128.01</v>
      </c>
      <c r="BG20" s="6">
        <f t="shared" si="36"/>
        <v>151.3</v>
      </c>
      <c r="BH20">
        <f t="shared" si="37"/>
        <v>36.010471204188484</v>
      </c>
      <c r="BI20">
        <f t="shared" si="38"/>
        <v>43.989528795811516</v>
      </c>
    </row>
    <row r="21" spans="1:61" ht="12.75">
      <c r="A21" s="8"/>
      <c r="B21" s="8"/>
      <c r="C21" s="8"/>
      <c r="D21" s="8"/>
      <c r="M21" s="4">
        <f t="shared" si="4"/>
        <v>10</v>
      </c>
      <c r="N21" s="4">
        <f t="shared" si="5"/>
        <v>0.225</v>
      </c>
      <c r="O21" s="4">
        <v>-4</v>
      </c>
      <c r="P21" s="1">
        <f t="shared" si="6"/>
        <v>9.55</v>
      </c>
      <c r="Q21">
        <f t="shared" si="7"/>
        <v>9.775</v>
      </c>
      <c r="R21">
        <f t="shared" si="8"/>
        <v>0.225</v>
      </c>
      <c r="S21" s="6">
        <v>8</v>
      </c>
      <c r="T21" s="6">
        <v>12</v>
      </c>
      <c r="U21" s="6">
        <v>12</v>
      </c>
      <c r="V21" s="6">
        <v>17</v>
      </c>
      <c r="W21" s="6">
        <v>17</v>
      </c>
      <c r="X21" s="6">
        <v>17</v>
      </c>
      <c r="Y21" s="6">
        <v>17</v>
      </c>
      <c r="Z21" s="6">
        <v>3.96</v>
      </c>
      <c r="AA21" s="6">
        <v>1.52</v>
      </c>
      <c r="AB21" s="6">
        <v>2.13</v>
      </c>
      <c r="AC21" s="6">
        <v>1.37</v>
      </c>
      <c r="AD21" s="6">
        <v>3.05</v>
      </c>
      <c r="AE21" s="6">
        <v>1.37</v>
      </c>
      <c r="AF21" s="6">
        <f t="shared" si="9"/>
        <v>-4</v>
      </c>
      <c r="AG21" s="6">
        <f t="shared" si="10"/>
        <v>-0.04</v>
      </c>
      <c r="AH21" s="6">
        <f t="shared" si="11"/>
        <v>1.48</v>
      </c>
      <c r="AI21" s="6">
        <f t="shared" si="12"/>
        <v>3.61</v>
      </c>
      <c r="AJ21" s="6">
        <f t="shared" si="13"/>
        <v>4.98</v>
      </c>
      <c r="AK21" s="6">
        <f t="shared" si="14"/>
        <v>8.03</v>
      </c>
      <c r="AL21" s="6">
        <f t="shared" si="15"/>
        <v>9.4</v>
      </c>
      <c r="AM21" s="6">
        <f t="shared" si="16"/>
        <v>0</v>
      </c>
      <c r="AN21" s="6">
        <f t="shared" si="17"/>
        <v>12</v>
      </c>
      <c r="AO21" s="6">
        <f t="shared" si="18"/>
        <v>12</v>
      </c>
      <c r="AP21" s="6">
        <f t="shared" si="19"/>
        <v>17</v>
      </c>
      <c r="AQ21" s="6">
        <f t="shared" si="20"/>
        <v>17</v>
      </c>
      <c r="AR21" s="6">
        <f t="shared" si="21"/>
        <v>17</v>
      </c>
      <c r="AS21" s="6">
        <f t="shared" si="22"/>
        <v>17</v>
      </c>
      <c r="AT21" s="6">
        <f t="shared" si="23"/>
        <v>0</v>
      </c>
      <c r="AU21" s="6">
        <f t="shared" si="24"/>
        <v>-0.04</v>
      </c>
      <c r="AV21" s="6">
        <f t="shared" si="25"/>
        <v>1.48</v>
      </c>
      <c r="AW21" s="6">
        <f t="shared" si="26"/>
        <v>3.61</v>
      </c>
      <c r="AX21" s="6">
        <f t="shared" si="27"/>
        <v>4.98</v>
      </c>
      <c r="AY21" s="6">
        <f t="shared" si="28"/>
        <v>8.03</v>
      </c>
      <c r="AZ21" s="6">
        <f t="shared" si="29"/>
        <v>9.4</v>
      </c>
      <c r="BA21" s="6">
        <f t="shared" si="30"/>
        <v>0</v>
      </c>
      <c r="BB21" s="6">
        <f t="shared" si="31"/>
        <v>-0.48</v>
      </c>
      <c r="BC21" s="6">
        <f t="shared" si="32"/>
        <v>17.759999999999998</v>
      </c>
      <c r="BD21" s="6">
        <f t="shared" si="33"/>
        <v>61.37</v>
      </c>
      <c r="BE21" s="6">
        <f t="shared" si="34"/>
        <v>84.66000000000001</v>
      </c>
      <c r="BF21" s="6">
        <f t="shared" si="35"/>
        <v>136.51</v>
      </c>
      <c r="BG21" s="6">
        <f t="shared" si="36"/>
        <v>159.8</v>
      </c>
      <c r="BH21">
        <f t="shared" si="37"/>
        <v>43.87225130890052</v>
      </c>
      <c r="BI21">
        <f t="shared" si="38"/>
        <v>48.12774869109948</v>
      </c>
    </row>
    <row r="22" spans="1:61" ht="12.75">
      <c r="A22" s="8"/>
      <c r="B22" s="8"/>
      <c r="C22" s="8"/>
      <c r="D22" s="8"/>
      <c r="M22" s="4">
        <f t="shared" si="4"/>
        <v>10</v>
      </c>
      <c r="N22" s="4">
        <f t="shared" si="5"/>
        <v>0.225</v>
      </c>
      <c r="O22" s="4">
        <v>-3.5</v>
      </c>
      <c r="P22" s="1">
        <f t="shared" si="6"/>
        <v>9.55</v>
      </c>
      <c r="Q22">
        <f t="shared" si="7"/>
        <v>9.775</v>
      </c>
      <c r="R22">
        <f t="shared" si="8"/>
        <v>0.225</v>
      </c>
      <c r="S22" s="6">
        <v>8</v>
      </c>
      <c r="T22" s="6">
        <v>12</v>
      </c>
      <c r="U22" s="6">
        <v>12</v>
      </c>
      <c r="V22" s="6">
        <v>17</v>
      </c>
      <c r="W22" s="6">
        <v>17</v>
      </c>
      <c r="X22" s="6">
        <v>17</v>
      </c>
      <c r="Y22" s="6">
        <v>17</v>
      </c>
      <c r="Z22" s="6">
        <v>3.96</v>
      </c>
      <c r="AA22" s="6">
        <v>1.52</v>
      </c>
      <c r="AB22" s="6">
        <v>2.13</v>
      </c>
      <c r="AC22" s="6">
        <v>1.37</v>
      </c>
      <c r="AD22" s="6">
        <v>3.05</v>
      </c>
      <c r="AE22" s="6">
        <v>1.37</v>
      </c>
      <c r="AF22" s="6">
        <f t="shared" si="9"/>
        <v>-3.5</v>
      </c>
      <c r="AG22" s="6">
        <f t="shared" si="10"/>
        <v>0.46</v>
      </c>
      <c r="AH22" s="6">
        <f t="shared" si="11"/>
        <v>1.98</v>
      </c>
      <c r="AI22" s="6">
        <f t="shared" si="12"/>
        <v>4.11</v>
      </c>
      <c r="AJ22" s="6">
        <f t="shared" si="13"/>
        <v>5.48</v>
      </c>
      <c r="AK22" s="6">
        <f t="shared" si="14"/>
        <v>8.53</v>
      </c>
      <c r="AL22" s="6">
        <f t="shared" si="15"/>
        <v>9.9</v>
      </c>
      <c r="AM22" s="6">
        <f t="shared" si="16"/>
        <v>0</v>
      </c>
      <c r="AN22" s="6">
        <f t="shared" si="17"/>
        <v>12</v>
      </c>
      <c r="AO22" s="6">
        <f t="shared" si="18"/>
        <v>12</v>
      </c>
      <c r="AP22" s="6">
        <f t="shared" si="19"/>
        <v>17</v>
      </c>
      <c r="AQ22" s="6">
        <f t="shared" si="20"/>
        <v>17</v>
      </c>
      <c r="AR22" s="6">
        <f t="shared" si="21"/>
        <v>17</v>
      </c>
      <c r="AS22" s="6">
        <f t="shared" si="22"/>
        <v>0</v>
      </c>
      <c r="AT22" s="6">
        <f t="shared" si="23"/>
        <v>0</v>
      </c>
      <c r="AU22" s="6">
        <f t="shared" si="24"/>
        <v>0.46</v>
      </c>
      <c r="AV22" s="6">
        <f t="shared" si="25"/>
        <v>1.98</v>
      </c>
      <c r="AW22" s="6">
        <f t="shared" si="26"/>
        <v>4.11</v>
      </c>
      <c r="AX22" s="6">
        <f t="shared" si="27"/>
        <v>5.48</v>
      </c>
      <c r="AY22" s="6">
        <f t="shared" si="28"/>
        <v>8.53</v>
      </c>
      <c r="AZ22" s="6">
        <f t="shared" si="29"/>
        <v>0</v>
      </c>
      <c r="BA22" s="6">
        <f t="shared" si="30"/>
        <v>0</v>
      </c>
      <c r="BB22" s="6">
        <f t="shared" si="31"/>
        <v>5.5200000000000005</v>
      </c>
      <c r="BC22" s="6">
        <f t="shared" si="32"/>
        <v>23.759999999999998</v>
      </c>
      <c r="BD22" s="6">
        <f t="shared" si="33"/>
        <v>69.87</v>
      </c>
      <c r="BE22" s="6">
        <f t="shared" si="34"/>
        <v>93.16000000000001</v>
      </c>
      <c r="BF22" s="6">
        <f t="shared" si="35"/>
        <v>145.01</v>
      </c>
      <c r="BG22" s="6">
        <f t="shared" si="36"/>
        <v>0</v>
      </c>
      <c r="BH22">
        <f t="shared" si="37"/>
        <v>39.67853403141362</v>
      </c>
      <c r="BI22">
        <f t="shared" si="38"/>
        <v>35.32146596858638</v>
      </c>
    </row>
    <row r="23" spans="13:61" ht="12.75">
      <c r="M23" s="4">
        <f t="shared" si="4"/>
        <v>10</v>
      </c>
      <c r="N23" s="4">
        <f t="shared" si="5"/>
        <v>0.225</v>
      </c>
      <c r="O23" s="4">
        <v>-3</v>
      </c>
      <c r="P23" s="1">
        <f t="shared" si="6"/>
        <v>9.55</v>
      </c>
      <c r="Q23">
        <f t="shared" si="7"/>
        <v>9.775</v>
      </c>
      <c r="R23">
        <f t="shared" si="8"/>
        <v>0.225</v>
      </c>
      <c r="S23" s="6">
        <v>8</v>
      </c>
      <c r="T23" s="6">
        <v>12</v>
      </c>
      <c r="U23" s="6">
        <v>12</v>
      </c>
      <c r="V23" s="6">
        <v>17</v>
      </c>
      <c r="W23" s="6">
        <v>17</v>
      </c>
      <c r="X23" s="6">
        <v>17</v>
      </c>
      <c r="Y23" s="6">
        <v>17</v>
      </c>
      <c r="Z23" s="6">
        <v>3.96</v>
      </c>
      <c r="AA23" s="6">
        <v>1.52</v>
      </c>
      <c r="AB23" s="6">
        <v>2.13</v>
      </c>
      <c r="AC23" s="6">
        <v>1.37</v>
      </c>
      <c r="AD23" s="6">
        <v>3.05</v>
      </c>
      <c r="AE23" s="6">
        <v>1.37</v>
      </c>
      <c r="AF23" s="6">
        <f t="shared" si="9"/>
        <v>-3</v>
      </c>
      <c r="AG23" s="6">
        <f t="shared" si="10"/>
        <v>0.96</v>
      </c>
      <c r="AH23" s="6">
        <f t="shared" si="11"/>
        <v>2.48</v>
      </c>
      <c r="AI23" s="6">
        <f t="shared" si="12"/>
        <v>4.61</v>
      </c>
      <c r="AJ23" s="6">
        <f t="shared" si="13"/>
        <v>5.98</v>
      </c>
      <c r="AK23" s="6">
        <f t="shared" si="14"/>
        <v>9.03</v>
      </c>
      <c r="AL23" s="6">
        <f t="shared" si="15"/>
        <v>10.4</v>
      </c>
      <c r="AM23" s="6">
        <f t="shared" si="16"/>
        <v>0</v>
      </c>
      <c r="AN23" s="6">
        <f t="shared" si="17"/>
        <v>12</v>
      </c>
      <c r="AO23" s="6">
        <f t="shared" si="18"/>
        <v>12</v>
      </c>
      <c r="AP23" s="6">
        <f t="shared" si="19"/>
        <v>17</v>
      </c>
      <c r="AQ23" s="6">
        <f t="shared" si="20"/>
        <v>17</v>
      </c>
      <c r="AR23" s="6">
        <f t="shared" si="21"/>
        <v>17</v>
      </c>
      <c r="AS23" s="6">
        <f t="shared" si="22"/>
        <v>0</v>
      </c>
      <c r="AT23" s="6">
        <f t="shared" si="23"/>
        <v>0</v>
      </c>
      <c r="AU23" s="6">
        <f t="shared" si="24"/>
        <v>0.96</v>
      </c>
      <c r="AV23" s="6">
        <f t="shared" si="25"/>
        <v>2.48</v>
      </c>
      <c r="AW23" s="6">
        <f t="shared" si="26"/>
        <v>4.61</v>
      </c>
      <c r="AX23" s="6">
        <f t="shared" si="27"/>
        <v>5.98</v>
      </c>
      <c r="AY23" s="6">
        <f t="shared" si="28"/>
        <v>9.03</v>
      </c>
      <c r="AZ23" s="6">
        <f t="shared" si="29"/>
        <v>0</v>
      </c>
      <c r="BA23" s="6">
        <f t="shared" si="30"/>
        <v>0</v>
      </c>
      <c r="BB23" s="6">
        <f t="shared" si="31"/>
        <v>11.52</v>
      </c>
      <c r="BC23" s="6">
        <f t="shared" si="32"/>
        <v>29.759999999999998</v>
      </c>
      <c r="BD23" s="6">
        <f t="shared" si="33"/>
        <v>78.37</v>
      </c>
      <c r="BE23" s="6">
        <f t="shared" si="34"/>
        <v>101.66000000000001</v>
      </c>
      <c r="BF23" s="6">
        <f t="shared" si="35"/>
        <v>153.51</v>
      </c>
      <c r="BG23" s="6">
        <f t="shared" si="36"/>
        <v>0</v>
      </c>
      <c r="BH23">
        <f t="shared" si="37"/>
        <v>35.751832460732984</v>
      </c>
      <c r="BI23">
        <f t="shared" si="38"/>
        <v>39.248167539267016</v>
      </c>
    </row>
    <row r="24" spans="13:61" ht="12.75">
      <c r="M24" s="4">
        <f t="shared" si="4"/>
        <v>10</v>
      </c>
      <c r="N24" s="4">
        <f t="shared" si="5"/>
        <v>0.225</v>
      </c>
      <c r="O24" s="4">
        <v>-2.5</v>
      </c>
      <c r="P24" s="1">
        <f t="shared" si="6"/>
        <v>9.55</v>
      </c>
      <c r="Q24">
        <f t="shared" si="7"/>
        <v>9.775</v>
      </c>
      <c r="R24">
        <f t="shared" si="8"/>
        <v>0.225</v>
      </c>
      <c r="S24" s="6">
        <v>8</v>
      </c>
      <c r="T24" s="6">
        <v>12</v>
      </c>
      <c r="U24" s="6">
        <v>12</v>
      </c>
      <c r="V24" s="6">
        <v>17</v>
      </c>
      <c r="W24" s="6">
        <v>17</v>
      </c>
      <c r="X24" s="6">
        <v>17</v>
      </c>
      <c r="Y24" s="6">
        <v>17</v>
      </c>
      <c r="Z24" s="6">
        <v>3.96</v>
      </c>
      <c r="AA24" s="6">
        <v>1.52</v>
      </c>
      <c r="AB24" s="6">
        <v>2.13</v>
      </c>
      <c r="AC24" s="6">
        <v>1.37</v>
      </c>
      <c r="AD24" s="6">
        <v>3.05</v>
      </c>
      <c r="AE24" s="6">
        <v>1.37</v>
      </c>
      <c r="AF24" s="6">
        <f t="shared" si="9"/>
        <v>-2.5</v>
      </c>
      <c r="AG24" s="6">
        <f t="shared" si="10"/>
        <v>1.46</v>
      </c>
      <c r="AH24" s="6">
        <f t="shared" si="11"/>
        <v>2.98</v>
      </c>
      <c r="AI24" s="6">
        <f t="shared" si="12"/>
        <v>5.11</v>
      </c>
      <c r="AJ24" s="6">
        <f t="shared" si="13"/>
        <v>6.48</v>
      </c>
      <c r="AK24" s="6">
        <f t="shared" si="14"/>
        <v>9.53</v>
      </c>
      <c r="AL24" s="6">
        <f t="shared" si="15"/>
        <v>10.9</v>
      </c>
      <c r="AM24" s="6">
        <f t="shared" si="16"/>
        <v>0</v>
      </c>
      <c r="AN24" s="6">
        <f t="shared" si="17"/>
        <v>12</v>
      </c>
      <c r="AO24" s="6">
        <f t="shared" si="18"/>
        <v>12</v>
      </c>
      <c r="AP24" s="6">
        <f t="shared" si="19"/>
        <v>17</v>
      </c>
      <c r="AQ24" s="6">
        <f t="shared" si="20"/>
        <v>17</v>
      </c>
      <c r="AR24" s="6">
        <f t="shared" si="21"/>
        <v>17</v>
      </c>
      <c r="AS24" s="6">
        <f t="shared" si="22"/>
        <v>0</v>
      </c>
      <c r="AT24" s="6">
        <f t="shared" si="23"/>
        <v>0</v>
      </c>
      <c r="AU24" s="6">
        <f t="shared" si="24"/>
        <v>1.46</v>
      </c>
      <c r="AV24" s="6">
        <f t="shared" si="25"/>
        <v>2.98</v>
      </c>
      <c r="AW24" s="6">
        <f t="shared" si="26"/>
        <v>5.11</v>
      </c>
      <c r="AX24" s="6">
        <f t="shared" si="27"/>
        <v>6.48</v>
      </c>
      <c r="AY24" s="6">
        <f t="shared" si="28"/>
        <v>9.53</v>
      </c>
      <c r="AZ24" s="6">
        <f t="shared" si="29"/>
        <v>0</v>
      </c>
      <c r="BA24" s="6">
        <f t="shared" si="30"/>
        <v>0</v>
      </c>
      <c r="BB24" s="6">
        <f t="shared" si="31"/>
        <v>17.52</v>
      </c>
      <c r="BC24" s="6">
        <f t="shared" si="32"/>
        <v>35.76</v>
      </c>
      <c r="BD24" s="6">
        <f t="shared" si="33"/>
        <v>86.87</v>
      </c>
      <c r="BE24" s="6">
        <f t="shared" si="34"/>
        <v>110.16000000000001</v>
      </c>
      <c r="BF24" s="6">
        <f t="shared" si="35"/>
        <v>162.01</v>
      </c>
      <c r="BG24" s="6">
        <f t="shared" si="36"/>
        <v>0</v>
      </c>
      <c r="BH24">
        <f t="shared" si="37"/>
        <v>31.825130890052357</v>
      </c>
      <c r="BI24">
        <f t="shared" si="38"/>
        <v>43.17486910994764</v>
      </c>
    </row>
    <row r="25" spans="13:61" ht="12.75">
      <c r="M25" s="4">
        <f t="shared" si="4"/>
        <v>10</v>
      </c>
      <c r="N25" s="4">
        <f t="shared" si="5"/>
        <v>0.225</v>
      </c>
      <c r="O25" s="4">
        <v>-2</v>
      </c>
      <c r="P25" s="1">
        <f t="shared" si="6"/>
        <v>9.55</v>
      </c>
      <c r="Q25">
        <f t="shared" si="7"/>
        <v>9.775</v>
      </c>
      <c r="R25">
        <f t="shared" si="8"/>
        <v>0.225</v>
      </c>
      <c r="S25" s="6">
        <v>8</v>
      </c>
      <c r="T25" s="6">
        <v>12</v>
      </c>
      <c r="U25" s="6">
        <v>12</v>
      </c>
      <c r="V25" s="6">
        <v>17</v>
      </c>
      <c r="W25" s="6">
        <v>17</v>
      </c>
      <c r="X25" s="6">
        <v>17</v>
      </c>
      <c r="Y25" s="6">
        <v>17</v>
      </c>
      <c r="Z25" s="6">
        <v>3.96</v>
      </c>
      <c r="AA25" s="6">
        <v>1.52</v>
      </c>
      <c r="AB25" s="6">
        <v>2.13</v>
      </c>
      <c r="AC25" s="6">
        <v>1.37</v>
      </c>
      <c r="AD25" s="6">
        <v>3.05</v>
      </c>
      <c r="AE25" s="6">
        <v>1.37</v>
      </c>
      <c r="AF25" s="6">
        <f t="shared" si="9"/>
        <v>-2</v>
      </c>
      <c r="AG25" s="6">
        <f t="shared" si="10"/>
        <v>1.96</v>
      </c>
      <c r="AH25" s="6">
        <f t="shared" si="11"/>
        <v>3.48</v>
      </c>
      <c r="AI25" s="6">
        <f t="shared" si="12"/>
        <v>5.61</v>
      </c>
      <c r="AJ25" s="6">
        <f t="shared" si="13"/>
        <v>6.98</v>
      </c>
      <c r="AK25" s="6">
        <f t="shared" si="14"/>
        <v>10.03</v>
      </c>
      <c r="AL25" s="6">
        <f t="shared" si="15"/>
        <v>11.4</v>
      </c>
      <c r="AM25" s="6">
        <f t="shared" si="16"/>
        <v>0</v>
      </c>
      <c r="AN25" s="6">
        <f t="shared" si="17"/>
        <v>12</v>
      </c>
      <c r="AO25" s="6">
        <f t="shared" si="18"/>
        <v>12</v>
      </c>
      <c r="AP25" s="6">
        <f t="shared" si="19"/>
        <v>17</v>
      </c>
      <c r="AQ25" s="6">
        <f t="shared" si="20"/>
        <v>17</v>
      </c>
      <c r="AR25" s="6">
        <f t="shared" si="21"/>
        <v>0</v>
      </c>
      <c r="AS25" s="6">
        <f t="shared" si="22"/>
        <v>0</v>
      </c>
      <c r="AT25" s="6">
        <f t="shared" si="23"/>
        <v>0</v>
      </c>
      <c r="AU25" s="6">
        <f t="shared" si="24"/>
        <v>1.96</v>
      </c>
      <c r="AV25" s="6">
        <f t="shared" si="25"/>
        <v>3.48</v>
      </c>
      <c r="AW25" s="6">
        <f t="shared" si="26"/>
        <v>5.61</v>
      </c>
      <c r="AX25" s="6">
        <f t="shared" si="27"/>
        <v>6.98</v>
      </c>
      <c r="AY25" s="6">
        <f t="shared" si="28"/>
        <v>0</v>
      </c>
      <c r="AZ25" s="6">
        <f t="shared" si="29"/>
        <v>0</v>
      </c>
      <c r="BA25" s="6">
        <f t="shared" si="30"/>
        <v>0</v>
      </c>
      <c r="BB25" s="6">
        <f t="shared" si="31"/>
        <v>23.52</v>
      </c>
      <c r="BC25" s="6">
        <f t="shared" si="32"/>
        <v>41.76</v>
      </c>
      <c r="BD25" s="6">
        <f t="shared" si="33"/>
        <v>95.37</v>
      </c>
      <c r="BE25" s="6">
        <f t="shared" si="34"/>
        <v>118.66000000000001</v>
      </c>
      <c r="BF25" s="6">
        <f t="shared" si="35"/>
        <v>0</v>
      </c>
      <c r="BG25" s="6">
        <f t="shared" si="36"/>
        <v>0</v>
      </c>
      <c r="BH25">
        <f t="shared" si="37"/>
        <v>28.752879581151834</v>
      </c>
      <c r="BI25">
        <f t="shared" si="38"/>
        <v>29.247120418848166</v>
      </c>
    </row>
    <row r="26" spans="13:61" ht="12.75">
      <c r="M26" s="4">
        <f t="shared" si="4"/>
        <v>10</v>
      </c>
      <c r="N26" s="4">
        <f t="shared" si="5"/>
        <v>0.225</v>
      </c>
      <c r="O26" s="4">
        <v>-1.5</v>
      </c>
      <c r="P26" s="1">
        <f t="shared" si="6"/>
        <v>9.55</v>
      </c>
      <c r="Q26">
        <f t="shared" si="7"/>
        <v>9.775</v>
      </c>
      <c r="R26">
        <f t="shared" si="8"/>
        <v>0.225</v>
      </c>
      <c r="S26" s="6">
        <v>8</v>
      </c>
      <c r="T26" s="6">
        <v>12</v>
      </c>
      <c r="U26" s="6">
        <v>12</v>
      </c>
      <c r="V26" s="6">
        <v>17</v>
      </c>
      <c r="W26" s="6">
        <v>17</v>
      </c>
      <c r="X26" s="6">
        <v>17</v>
      </c>
      <c r="Y26" s="6">
        <v>17</v>
      </c>
      <c r="Z26" s="6">
        <v>3.96</v>
      </c>
      <c r="AA26" s="6">
        <v>1.52</v>
      </c>
      <c r="AB26" s="6">
        <v>2.13</v>
      </c>
      <c r="AC26" s="6">
        <v>1.37</v>
      </c>
      <c r="AD26" s="6">
        <v>3.05</v>
      </c>
      <c r="AE26" s="6">
        <v>1.37</v>
      </c>
      <c r="AF26" s="6">
        <f t="shared" si="9"/>
        <v>-1.5</v>
      </c>
      <c r="AG26" s="6">
        <f t="shared" si="10"/>
        <v>2.46</v>
      </c>
      <c r="AH26" s="6">
        <f t="shared" si="11"/>
        <v>3.98</v>
      </c>
      <c r="AI26" s="6">
        <f t="shared" si="12"/>
        <v>6.11</v>
      </c>
      <c r="AJ26" s="6">
        <f t="shared" si="13"/>
        <v>7.48</v>
      </c>
      <c r="AK26" s="6">
        <f t="shared" si="14"/>
        <v>10.53</v>
      </c>
      <c r="AL26" s="6">
        <f t="shared" si="15"/>
        <v>11.9</v>
      </c>
      <c r="AM26" s="6">
        <f t="shared" si="16"/>
        <v>0</v>
      </c>
      <c r="AN26" s="6">
        <f t="shared" si="17"/>
        <v>12</v>
      </c>
      <c r="AO26" s="6">
        <f t="shared" si="18"/>
        <v>12</v>
      </c>
      <c r="AP26" s="6">
        <f t="shared" si="19"/>
        <v>17</v>
      </c>
      <c r="AQ26" s="6">
        <f t="shared" si="20"/>
        <v>17</v>
      </c>
      <c r="AR26" s="6">
        <f t="shared" si="21"/>
        <v>0</v>
      </c>
      <c r="AS26" s="6">
        <f t="shared" si="22"/>
        <v>0</v>
      </c>
      <c r="AT26" s="6">
        <f t="shared" si="23"/>
        <v>0</v>
      </c>
      <c r="AU26" s="6">
        <f t="shared" si="24"/>
        <v>2.46</v>
      </c>
      <c r="AV26" s="6">
        <f t="shared" si="25"/>
        <v>3.98</v>
      </c>
      <c r="AW26" s="6">
        <f t="shared" si="26"/>
        <v>6.11</v>
      </c>
      <c r="AX26" s="6">
        <f t="shared" si="27"/>
        <v>7.48</v>
      </c>
      <c r="AY26" s="6">
        <f t="shared" si="28"/>
        <v>0</v>
      </c>
      <c r="AZ26" s="6">
        <f t="shared" si="29"/>
        <v>0</v>
      </c>
      <c r="BA26" s="6">
        <f t="shared" si="30"/>
        <v>0</v>
      </c>
      <c r="BB26" s="6">
        <f t="shared" si="31"/>
        <v>29.52</v>
      </c>
      <c r="BC26" s="6">
        <f t="shared" si="32"/>
        <v>47.76</v>
      </c>
      <c r="BD26" s="6">
        <f t="shared" si="33"/>
        <v>103.87</v>
      </c>
      <c r="BE26" s="6">
        <f t="shared" si="34"/>
        <v>127.16000000000001</v>
      </c>
      <c r="BF26" s="6">
        <f t="shared" si="35"/>
        <v>0</v>
      </c>
      <c r="BG26" s="6">
        <f t="shared" si="36"/>
        <v>0</v>
      </c>
      <c r="BH26">
        <f t="shared" si="37"/>
        <v>25.716230366492148</v>
      </c>
      <c r="BI26">
        <f t="shared" si="38"/>
        <v>32.28376963350785</v>
      </c>
    </row>
    <row r="27" spans="13:61" ht="12.75">
      <c r="M27" s="4">
        <f t="shared" si="4"/>
        <v>10</v>
      </c>
      <c r="N27" s="4">
        <f t="shared" si="5"/>
        <v>0.225</v>
      </c>
      <c r="O27" s="4">
        <v>-1</v>
      </c>
      <c r="P27" s="1">
        <f t="shared" si="6"/>
        <v>9.55</v>
      </c>
      <c r="Q27">
        <f t="shared" si="7"/>
        <v>9.775</v>
      </c>
      <c r="R27">
        <f t="shared" si="8"/>
        <v>0.225</v>
      </c>
      <c r="S27" s="6">
        <v>8</v>
      </c>
      <c r="T27" s="6">
        <v>12</v>
      </c>
      <c r="U27" s="6">
        <v>12</v>
      </c>
      <c r="V27" s="6">
        <v>17</v>
      </c>
      <c r="W27" s="6">
        <v>17</v>
      </c>
      <c r="X27" s="6">
        <v>17</v>
      </c>
      <c r="Y27" s="6">
        <v>17</v>
      </c>
      <c r="Z27" s="6">
        <v>3.96</v>
      </c>
      <c r="AA27" s="6">
        <v>1.52</v>
      </c>
      <c r="AB27" s="6">
        <v>2.13</v>
      </c>
      <c r="AC27" s="6">
        <v>1.37</v>
      </c>
      <c r="AD27" s="6">
        <v>3.05</v>
      </c>
      <c r="AE27" s="6">
        <v>1.37</v>
      </c>
      <c r="AF27" s="6">
        <f t="shared" si="9"/>
        <v>-1</v>
      </c>
      <c r="AG27" s="6">
        <f t="shared" si="10"/>
        <v>2.96</v>
      </c>
      <c r="AH27" s="6">
        <f t="shared" si="11"/>
        <v>4.48</v>
      </c>
      <c r="AI27" s="6">
        <f t="shared" si="12"/>
        <v>6.61</v>
      </c>
      <c r="AJ27" s="6">
        <f t="shared" si="13"/>
        <v>7.98</v>
      </c>
      <c r="AK27" s="6">
        <f t="shared" si="14"/>
        <v>11.03</v>
      </c>
      <c r="AL27" s="6">
        <f t="shared" si="15"/>
        <v>12.4</v>
      </c>
      <c r="AM27" s="6">
        <f t="shared" si="16"/>
        <v>0</v>
      </c>
      <c r="AN27" s="6">
        <f t="shared" si="17"/>
        <v>12</v>
      </c>
      <c r="AO27" s="6">
        <f t="shared" si="18"/>
        <v>12</v>
      </c>
      <c r="AP27" s="6">
        <f t="shared" si="19"/>
        <v>17</v>
      </c>
      <c r="AQ27" s="6">
        <f t="shared" si="20"/>
        <v>17</v>
      </c>
      <c r="AR27" s="6">
        <f t="shared" si="21"/>
        <v>0</v>
      </c>
      <c r="AS27" s="6">
        <f t="shared" si="22"/>
        <v>0</v>
      </c>
      <c r="AT27" s="6">
        <f t="shared" si="23"/>
        <v>0</v>
      </c>
      <c r="AU27" s="6">
        <f t="shared" si="24"/>
        <v>2.96</v>
      </c>
      <c r="AV27" s="6">
        <f t="shared" si="25"/>
        <v>4.48</v>
      </c>
      <c r="AW27" s="6">
        <f t="shared" si="26"/>
        <v>6.61</v>
      </c>
      <c r="AX27" s="6">
        <f t="shared" si="27"/>
        <v>7.98</v>
      </c>
      <c r="AY27" s="6">
        <f t="shared" si="28"/>
        <v>0</v>
      </c>
      <c r="AZ27" s="6">
        <f t="shared" si="29"/>
        <v>0</v>
      </c>
      <c r="BA27" s="6">
        <f t="shared" si="30"/>
        <v>0</v>
      </c>
      <c r="BB27" s="6">
        <f t="shared" si="31"/>
        <v>35.519999999999996</v>
      </c>
      <c r="BC27" s="6">
        <f t="shared" si="32"/>
        <v>53.760000000000005</v>
      </c>
      <c r="BD27" s="6">
        <f t="shared" si="33"/>
        <v>112.37</v>
      </c>
      <c r="BE27" s="6">
        <f t="shared" si="34"/>
        <v>135.66</v>
      </c>
      <c r="BF27" s="6">
        <f t="shared" si="35"/>
        <v>0</v>
      </c>
      <c r="BG27" s="6">
        <f t="shared" si="36"/>
        <v>0</v>
      </c>
      <c r="BH27">
        <f t="shared" si="37"/>
        <v>22.679581151832465</v>
      </c>
      <c r="BI27">
        <f t="shared" si="38"/>
        <v>35.320418848167535</v>
      </c>
    </row>
    <row r="28" spans="13:61" ht="12.75">
      <c r="M28" s="4">
        <f t="shared" si="4"/>
        <v>10</v>
      </c>
      <c r="N28" s="4">
        <f t="shared" si="5"/>
        <v>0.225</v>
      </c>
      <c r="O28" s="4">
        <v>-0.5</v>
      </c>
      <c r="P28" s="1">
        <f t="shared" si="6"/>
        <v>9.55</v>
      </c>
      <c r="Q28">
        <f t="shared" si="7"/>
        <v>9.775</v>
      </c>
      <c r="R28">
        <f t="shared" si="8"/>
        <v>0.225</v>
      </c>
      <c r="S28" s="6">
        <v>8</v>
      </c>
      <c r="T28" s="6">
        <v>12</v>
      </c>
      <c r="U28" s="6">
        <v>12</v>
      </c>
      <c r="V28" s="6">
        <v>17</v>
      </c>
      <c r="W28" s="6">
        <v>17</v>
      </c>
      <c r="X28" s="6">
        <v>17</v>
      </c>
      <c r="Y28" s="6">
        <v>17</v>
      </c>
      <c r="Z28" s="6">
        <v>3.96</v>
      </c>
      <c r="AA28" s="6">
        <v>1.52</v>
      </c>
      <c r="AB28" s="6">
        <v>2.13</v>
      </c>
      <c r="AC28" s="6">
        <v>1.37</v>
      </c>
      <c r="AD28" s="6">
        <v>3.05</v>
      </c>
      <c r="AE28" s="6">
        <v>1.37</v>
      </c>
      <c r="AF28" s="6">
        <f t="shared" si="9"/>
        <v>-0.5</v>
      </c>
      <c r="AG28" s="6">
        <f t="shared" si="10"/>
        <v>3.46</v>
      </c>
      <c r="AH28" s="6">
        <f t="shared" si="11"/>
        <v>4.98</v>
      </c>
      <c r="AI28" s="6">
        <f t="shared" si="12"/>
        <v>7.11</v>
      </c>
      <c r="AJ28" s="6">
        <f t="shared" si="13"/>
        <v>8.48</v>
      </c>
      <c r="AK28" s="6">
        <f t="shared" si="14"/>
        <v>11.53</v>
      </c>
      <c r="AL28" s="6">
        <f t="shared" si="15"/>
        <v>12.9</v>
      </c>
      <c r="AM28" s="6">
        <f t="shared" si="16"/>
        <v>0</v>
      </c>
      <c r="AN28" s="6">
        <f t="shared" si="17"/>
        <v>12</v>
      </c>
      <c r="AO28" s="6">
        <f t="shared" si="18"/>
        <v>12</v>
      </c>
      <c r="AP28" s="6">
        <f t="shared" si="19"/>
        <v>17</v>
      </c>
      <c r="AQ28" s="6">
        <f t="shared" si="20"/>
        <v>17</v>
      </c>
      <c r="AR28" s="6">
        <f t="shared" si="21"/>
        <v>0</v>
      </c>
      <c r="AS28" s="6">
        <f t="shared" si="22"/>
        <v>0</v>
      </c>
      <c r="AT28" s="6">
        <f t="shared" si="23"/>
        <v>0</v>
      </c>
      <c r="AU28" s="6">
        <f t="shared" si="24"/>
        <v>3.46</v>
      </c>
      <c r="AV28" s="6">
        <f t="shared" si="25"/>
        <v>4.98</v>
      </c>
      <c r="AW28" s="6">
        <f t="shared" si="26"/>
        <v>7.11</v>
      </c>
      <c r="AX28" s="6">
        <f t="shared" si="27"/>
        <v>8.48</v>
      </c>
      <c r="AY28" s="6">
        <f t="shared" si="28"/>
        <v>0</v>
      </c>
      <c r="AZ28" s="6">
        <f t="shared" si="29"/>
        <v>0</v>
      </c>
      <c r="BA28" s="6">
        <f t="shared" si="30"/>
        <v>0</v>
      </c>
      <c r="BB28" s="6">
        <f t="shared" si="31"/>
        <v>41.519999999999996</v>
      </c>
      <c r="BC28" s="6">
        <f t="shared" si="32"/>
        <v>59.760000000000005</v>
      </c>
      <c r="BD28" s="6">
        <f t="shared" si="33"/>
        <v>120.87</v>
      </c>
      <c r="BE28" s="6">
        <f t="shared" si="34"/>
        <v>144.16</v>
      </c>
      <c r="BF28" s="6">
        <f t="shared" si="35"/>
        <v>0</v>
      </c>
      <c r="BG28" s="6">
        <f t="shared" si="36"/>
        <v>0</v>
      </c>
      <c r="BH28">
        <f t="shared" si="37"/>
        <v>19.642931937172776</v>
      </c>
      <c r="BI28">
        <f t="shared" si="38"/>
        <v>38.357068062827224</v>
      </c>
    </row>
    <row r="29" spans="13:61" ht="12.75">
      <c r="M29" s="4">
        <f t="shared" si="4"/>
        <v>10</v>
      </c>
      <c r="N29" s="4">
        <f t="shared" si="5"/>
        <v>0.225</v>
      </c>
      <c r="O29" s="4">
        <v>0</v>
      </c>
      <c r="P29" s="1">
        <f t="shared" si="6"/>
        <v>9.55</v>
      </c>
      <c r="Q29">
        <f t="shared" si="7"/>
        <v>9.775</v>
      </c>
      <c r="R29">
        <f t="shared" si="8"/>
        <v>0.225</v>
      </c>
      <c r="S29" s="6">
        <v>8</v>
      </c>
      <c r="T29" s="6">
        <v>12</v>
      </c>
      <c r="U29" s="6">
        <v>12</v>
      </c>
      <c r="V29" s="6">
        <v>17</v>
      </c>
      <c r="W29" s="6">
        <v>17</v>
      </c>
      <c r="X29" s="6">
        <v>17</v>
      </c>
      <c r="Y29" s="6">
        <v>17</v>
      </c>
      <c r="Z29" s="6">
        <v>3.96</v>
      </c>
      <c r="AA29" s="6">
        <v>1.52</v>
      </c>
      <c r="AB29" s="6">
        <v>2.13</v>
      </c>
      <c r="AC29" s="6">
        <v>1.37</v>
      </c>
      <c r="AD29" s="6">
        <v>3.05</v>
      </c>
      <c r="AE29" s="6">
        <v>1.37</v>
      </c>
      <c r="AF29" s="6">
        <f t="shared" si="9"/>
        <v>0</v>
      </c>
      <c r="AG29" s="6">
        <f t="shared" si="10"/>
        <v>3.96</v>
      </c>
      <c r="AH29" s="6">
        <f t="shared" si="11"/>
        <v>5.48</v>
      </c>
      <c r="AI29" s="6">
        <f t="shared" si="12"/>
        <v>7.61</v>
      </c>
      <c r="AJ29" s="6">
        <f t="shared" si="13"/>
        <v>8.98</v>
      </c>
      <c r="AK29" s="6">
        <f t="shared" si="14"/>
        <v>12.03</v>
      </c>
      <c r="AL29" s="6">
        <f t="shared" si="15"/>
        <v>13.4</v>
      </c>
      <c r="AM29" s="6">
        <f t="shared" si="16"/>
        <v>8</v>
      </c>
      <c r="AN29" s="6">
        <f t="shared" si="17"/>
        <v>12</v>
      </c>
      <c r="AO29" s="6">
        <f t="shared" si="18"/>
        <v>12</v>
      </c>
      <c r="AP29" s="6">
        <f t="shared" si="19"/>
        <v>17</v>
      </c>
      <c r="AQ29" s="6">
        <f t="shared" si="20"/>
        <v>17</v>
      </c>
      <c r="AR29" s="6">
        <f t="shared" si="21"/>
        <v>0</v>
      </c>
      <c r="AS29" s="6">
        <f t="shared" si="22"/>
        <v>0</v>
      </c>
      <c r="AT29" s="6">
        <f t="shared" si="23"/>
        <v>0</v>
      </c>
      <c r="AU29" s="6">
        <f t="shared" si="24"/>
        <v>3.96</v>
      </c>
      <c r="AV29" s="6">
        <f t="shared" si="25"/>
        <v>5.48</v>
      </c>
      <c r="AW29" s="6">
        <f t="shared" si="26"/>
        <v>7.61</v>
      </c>
      <c r="AX29" s="6">
        <f t="shared" si="27"/>
        <v>8.98</v>
      </c>
      <c r="AY29" s="6">
        <f t="shared" si="28"/>
        <v>0</v>
      </c>
      <c r="AZ29" s="6">
        <f t="shared" si="29"/>
        <v>0</v>
      </c>
      <c r="BA29" s="6">
        <f t="shared" si="30"/>
        <v>0</v>
      </c>
      <c r="BB29" s="6">
        <f t="shared" si="31"/>
        <v>47.519999999999996</v>
      </c>
      <c r="BC29" s="6">
        <f t="shared" si="32"/>
        <v>65.76</v>
      </c>
      <c r="BD29" s="6">
        <f t="shared" si="33"/>
        <v>129.37</v>
      </c>
      <c r="BE29" s="6">
        <f t="shared" si="34"/>
        <v>152.66</v>
      </c>
      <c r="BF29" s="6">
        <f t="shared" si="35"/>
        <v>0</v>
      </c>
      <c r="BG29" s="6">
        <f t="shared" si="36"/>
        <v>0</v>
      </c>
      <c r="BH29">
        <f t="shared" si="37"/>
        <v>24.606282722513093</v>
      </c>
      <c r="BI29">
        <f t="shared" si="38"/>
        <v>41.39371727748691</v>
      </c>
    </row>
    <row r="30" spans="13:61" ht="12.75">
      <c r="M30" s="4">
        <f t="shared" si="4"/>
        <v>10</v>
      </c>
      <c r="N30" s="4">
        <f t="shared" si="5"/>
        <v>0.225</v>
      </c>
      <c r="O30" s="4">
        <v>0.5</v>
      </c>
      <c r="P30" s="1">
        <f t="shared" si="6"/>
        <v>9.55</v>
      </c>
      <c r="Q30">
        <f t="shared" si="7"/>
        <v>9.775</v>
      </c>
      <c r="R30">
        <f t="shared" si="8"/>
        <v>0.225</v>
      </c>
      <c r="S30" s="6">
        <v>8</v>
      </c>
      <c r="T30" s="6">
        <v>12</v>
      </c>
      <c r="U30" s="6">
        <v>12</v>
      </c>
      <c r="V30" s="6">
        <v>17</v>
      </c>
      <c r="W30" s="6">
        <v>17</v>
      </c>
      <c r="X30" s="6">
        <v>17</v>
      </c>
      <c r="Y30" s="6">
        <v>17</v>
      </c>
      <c r="Z30" s="6">
        <v>3.96</v>
      </c>
      <c r="AA30" s="6">
        <v>1.52</v>
      </c>
      <c r="AB30" s="6">
        <v>2.13</v>
      </c>
      <c r="AC30" s="6">
        <v>1.37</v>
      </c>
      <c r="AD30" s="6">
        <v>3.05</v>
      </c>
      <c r="AE30" s="6">
        <v>1.37</v>
      </c>
      <c r="AF30" s="6">
        <f t="shared" si="9"/>
        <v>0.5</v>
      </c>
      <c r="AG30" s="6">
        <f t="shared" si="10"/>
        <v>4.46</v>
      </c>
      <c r="AH30" s="6">
        <f t="shared" si="11"/>
        <v>5.98</v>
      </c>
      <c r="AI30" s="6">
        <f t="shared" si="12"/>
        <v>8.11</v>
      </c>
      <c r="AJ30" s="6">
        <f t="shared" si="13"/>
        <v>9.48</v>
      </c>
      <c r="AK30" s="6">
        <f t="shared" si="14"/>
        <v>12.53</v>
      </c>
      <c r="AL30" s="6">
        <f t="shared" si="15"/>
        <v>13.9</v>
      </c>
      <c r="AM30" s="6">
        <f t="shared" si="16"/>
        <v>8</v>
      </c>
      <c r="AN30" s="6">
        <f t="shared" si="17"/>
        <v>12</v>
      </c>
      <c r="AO30" s="6">
        <f t="shared" si="18"/>
        <v>12</v>
      </c>
      <c r="AP30" s="6">
        <f t="shared" si="19"/>
        <v>17</v>
      </c>
      <c r="AQ30" s="6">
        <f t="shared" si="20"/>
        <v>17</v>
      </c>
      <c r="AR30" s="6">
        <f t="shared" si="21"/>
        <v>0</v>
      </c>
      <c r="AS30" s="6">
        <f t="shared" si="22"/>
        <v>0</v>
      </c>
      <c r="AT30" s="6">
        <f t="shared" si="23"/>
        <v>0.5</v>
      </c>
      <c r="AU30" s="6">
        <f t="shared" si="24"/>
        <v>4.46</v>
      </c>
      <c r="AV30" s="6">
        <f t="shared" si="25"/>
        <v>5.98</v>
      </c>
      <c r="AW30" s="6">
        <f t="shared" si="26"/>
        <v>8.11</v>
      </c>
      <c r="AX30" s="6">
        <f t="shared" si="27"/>
        <v>9.48</v>
      </c>
      <c r="AY30" s="6">
        <f t="shared" si="28"/>
        <v>0</v>
      </c>
      <c r="AZ30" s="6">
        <f t="shared" si="29"/>
        <v>0</v>
      </c>
      <c r="BA30" s="6">
        <f t="shared" si="30"/>
        <v>4</v>
      </c>
      <c r="BB30" s="6">
        <f t="shared" si="31"/>
        <v>53.519999999999996</v>
      </c>
      <c r="BC30" s="6">
        <f t="shared" si="32"/>
        <v>71.76</v>
      </c>
      <c r="BD30" s="6">
        <f t="shared" si="33"/>
        <v>137.87</v>
      </c>
      <c r="BE30" s="6">
        <f t="shared" si="34"/>
        <v>161.16</v>
      </c>
      <c r="BF30" s="6">
        <f t="shared" si="35"/>
        <v>0</v>
      </c>
      <c r="BG30" s="6">
        <f t="shared" si="36"/>
        <v>0</v>
      </c>
      <c r="BH30">
        <f t="shared" si="37"/>
        <v>21.150785340314144</v>
      </c>
      <c r="BI30">
        <f t="shared" si="38"/>
        <v>44.849214659685856</v>
      </c>
    </row>
    <row r="31" spans="13:61" ht="12.75">
      <c r="M31" s="4">
        <f t="shared" si="4"/>
        <v>10</v>
      </c>
      <c r="N31" s="4">
        <f t="shared" si="5"/>
        <v>0.225</v>
      </c>
      <c r="O31" s="4">
        <v>1</v>
      </c>
      <c r="P31" s="1">
        <f t="shared" si="6"/>
        <v>9.55</v>
      </c>
      <c r="Q31">
        <f t="shared" si="7"/>
        <v>9.775</v>
      </c>
      <c r="R31">
        <f t="shared" si="8"/>
        <v>0.225</v>
      </c>
      <c r="S31" s="6">
        <v>8</v>
      </c>
      <c r="T31" s="6">
        <v>12</v>
      </c>
      <c r="U31" s="6">
        <v>12</v>
      </c>
      <c r="V31" s="6">
        <v>17</v>
      </c>
      <c r="W31" s="6">
        <v>17</v>
      </c>
      <c r="X31" s="6">
        <v>17</v>
      </c>
      <c r="Y31" s="6">
        <v>17</v>
      </c>
      <c r="Z31" s="6">
        <v>3.96</v>
      </c>
      <c r="AA31" s="6">
        <v>1.52</v>
      </c>
      <c r="AB31" s="6">
        <v>2.13</v>
      </c>
      <c r="AC31" s="6">
        <v>1.37</v>
      </c>
      <c r="AD31" s="6">
        <v>3.05</v>
      </c>
      <c r="AE31" s="6">
        <v>1.37</v>
      </c>
      <c r="AF31" s="6">
        <f t="shared" si="9"/>
        <v>1</v>
      </c>
      <c r="AG31" s="6">
        <f t="shared" si="10"/>
        <v>4.96</v>
      </c>
      <c r="AH31" s="6">
        <f t="shared" si="11"/>
        <v>6.48</v>
      </c>
      <c r="AI31" s="6">
        <f t="shared" si="12"/>
        <v>8.61</v>
      </c>
      <c r="AJ31" s="6">
        <f t="shared" si="13"/>
        <v>9.98</v>
      </c>
      <c r="AK31" s="6">
        <f t="shared" si="14"/>
        <v>13.03</v>
      </c>
      <c r="AL31" s="6">
        <f t="shared" si="15"/>
        <v>14.4</v>
      </c>
      <c r="AM31" s="6">
        <f t="shared" si="16"/>
        <v>8</v>
      </c>
      <c r="AN31" s="6">
        <f t="shared" si="17"/>
        <v>12</v>
      </c>
      <c r="AO31" s="6">
        <f t="shared" si="18"/>
        <v>12</v>
      </c>
      <c r="AP31" s="6">
        <f t="shared" si="19"/>
        <v>17</v>
      </c>
      <c r="AQ31" s="6">
        <f t="shared" si="20"/>
        <v>0</v>
      </c>
      <c r="AR31" s="6">
        <f t="shared" si="21"/>
        <v>0</v>
      </c>
      <c r="AS31" s="6">
        <f t="shared" si="22"/>
        <v>0</v>
      </c>
      <c r="AT31" s="6">
        <f t="shared" si="23"/>
        <v>1</v>
      </c>
      <c r="AU31" s="6">
        <f t="shared" si="24"/>
        <v>4.96</v>
      </c>
      <c r="AV31" s="6">
        <f t="shared" si="25"/>
        <v>6.48</v>
      </c>
      <c r="AW31" s="6">
        <f t="shared" si="26"/>
        <v>8.61</v>
      </c>
      <c r="AX31" s="6">
        <f t="shared" si="27"/>
        <v>0</v>
      </c>
      <c r="AY31" s="6">
        <f t="shared" si="28"/>
        <v>0</v>
      </c>
      <c r="AZ31" s="6">
        <f t="shared" si="29"/>
        <v>0</v>
      </c>
      <c r="BA31" s="6">
        <f t="shared" si="30"/>
        <v>8</v>
      </c>
      <c r="BB31" s="6">
        <f t="shared" si="31"/>
        <v>59.519999999999996</v>
      </c>
      <c r="BC31" s="6">
        <f t="shared" si="32"/>
        <v>77.76</v>
      </c>
      <c r="BD31" s="6">
        <f t="shared" si="33"/>
        <v>146.37</v>
      </c>
      <c r="BE31" s="6">
        <f t="shared" si="34"/>
        <v>0</v>
      </c>
      <c r="BF31" s="6">
        <f t="shared" si="35"/>
        <v>0</v>
      </c>
      <c r="BG31" s="6">
        <f t="shared" si="36"/>
        <v>0</v>
      </c>
      <c r="BH31">
        <f t="shared" si="37"/>
        <v>18.460732984293198</v>
      </c>
      <c r="BI31">
        <f t="shared" si="38"/>
        <v>30.539267015706802</v>
      </c>
    </row>
    <row r="32" spans="13:61" ht="12.75">
      <c r="M32" s="4">
        <f t="shared" si="4"/>
        <v>10</v>
      </c>
      <c r="N32" s="4">
        <f t="shared" si="5"/>
        <v>0.225</v>
      </c>
      <c r="O32" s="4">
        <v>1.5</v>
      </c>
      <c r="P32" s="1">
        <f t="shared" si="6"/>
        <v>9.55</v>
      </c>
      <c r="Q32">
        <f t="shared" si="7"/>
        <v>9.775</v>
      </c>
      <c r="R32">
        <f t="shared" si="8"/>
        <v>0.225</v>
      </c>
      <c r="S32" s="6">
        <v>8</v>
      </c>
      <c r="T32" s="6">
        <v>12</v>
      </c>
      <c r="U32" s="6">
        <v>12</v>
      </c>
      <c r="V32" s="6">
        <v>17</v>
      </c>
      <c r="W32" s="6">
        <v>17</v>
      </c>
      <c r="X32" s="6">
        <v>17</v>
      </c>
      <c r="Y32" s="6">
        <v>17</v>
      </c>
      <c r="Z32" s="6">
        <v>3.96</v>
      </c>
      <c r="AA32" s="6">
        <v>1.52</v>
      </c>
      <c r="AB32" s="6">
        <v>2.13</v>
      </c>
      <c r="AC32" s="6">
        <v>1.37</v>
      </c>
      <c r="AD32" s="6">
        <v>3.05</v>
      </c>
      <c r="AE32" s="6">
        <v>1.37</v>
      </c>
      <c r="AF32" s="6">
        <f t="shared" si="9"/>
        <v>1.5</v>
      </c>
      <c r="AG32" s="6">
        <f t="shared" si="10"/>
        <v>5.46</v>
      </c>
      <c r="AH32" s="6">
        <f t="shared" si="11"/>
        <v>6.98</v>
      </c>
      <c r="AI32" s="6">
        <f t="shared" si="12"/>
        <v>9.11</v>
      </c>
      <c r="AJ32" s="6">
        <f t="shared" si="13"/>
        <v>10.48</v>
      </c>
      <c r="AK32" s="6">
        <f t="shared" si="14"/>
        <v>13.53</v>
      </c>
      <c r="AL32" s="6">
        <f t="shared" si="15"/>
        <v>14.9</v>
      </c>
      <c r="AM32" s="6">
        <f t="shared" si="16"/>
        <v>8</v>
      </c>
      <c r="AN32" s="6">
        <f t="shared" si="17"/>
        <v>12</v>
      </c>
      <c r="AO32" s="6">
        <f t="shared" si="18"/>
        <v>12</v>
      </c>
      <c r="AP32" s="6">
        <f t="shared" si="19"/>
        <v>17</v>
      </c>
      <c r="AQ32" s="6">
        <f t="shared" si="20"/>
        <v>0</v>
      </c>
      <c r="AR32" s="6">
        <f t="shared" si="21"/>
        <v>0</v>
      </c>
      <c r="AS32" s="6">
        <f t="shared" si="22"/>
        <v>0</v>
      </c>
      <c r="AT32" s="6">
        <f t="shared" si="23"/>
        <v>1.5</v>
      </c>
      <c r="AU32" s="6">
        <f t="shared" si="24"/>
        <v>5.46</v>
      </c>
      <c r="AV32" s="6">
        <f t="shared" si="25"/>
        <v>6.98</v>
      </c>
      <c r="AW32" s="6">
        <f t="shared" si="26"/>
        <v>9.11</v>
      </c>
      <c r="AX32" s="6">
        <f t="shared" si="27"/>
        <v>0</v>
      </c>
      <c r="AY32" s="6">
        <f t="shared" si="28"/>
        <v>0</v>
      </c>
      <c r="AZ32" s="6">
        <f t="shared" si="29"/>
        <v>0</v>
      </c>
      <c r="BA32" s="6">
        <f t="shared" si="30"/>
        <v>12</v>
      </c>
      <c r="BB32" s="6">
        <f t="shared" si="31"/>
        <v>65.52</v>
      </c>
      <c r="BC32" s="6">
        <f t="shared" si="32"/>
        <v>83.76</v>
      </c>
      <c r="BD32" s="6">
        <f t="shared" si="33"/>
        <v>154.87</v>
      </c>
      <c r="BE32" s="6">
        <f t="shared" si="34"/>
        <v>0</v>
      </c>
      <c r="BF32" s="6">
        <f t="shared" si="35"/>
        <v>0</v>
      </c>
      <c r="BG32" s="6">
        <f t="shared" si="36"/>
        <v>0</v>
      </c>
      <c r="BH32">
        <f t="shared" si="37"/>
        <v>15.89528795811519</v>
      </c>
      <c r="BI32">
        <f t="shared" si="38"/>
        <v>33.10471204188481</v>
      </c>
    </row>
    <row r="33" spans="13:61" ht="12.75">
      <c r="M33" s="4">
        <f t="shared" si="4"/>
        <v>10</v>
      </c>
      <c r="N33" s="4">
        <f t="shared" si="5"/>
        <v>0.225</v>
      </c>
      <c r="O33" s="4">
        <v>2</v>
      </c>
      <c r="P33" s="1">
        <f t="shared" si="6"/>
        <v>9.55</v>
      </c>
      <c r="Q33">
        <f t="shared" si="7"/>
        <v>9.775</v>
      </c>
      <c r="R33">
        <f t="shared" si="8"/>
        <v>0.225</v>
      </c>
      <c r="S33" s="6">
        <v>8</v>
      </c>
      <c r="T33" s="6">
        <v>12</v>
      </c>
      <c r="U33" s="6">
        <v>12</v>
      </c>
      <c r="V33" s="6">
        <v>17</v>
      </c>
      <c r="W33" s="6">
        <v>17</v>
      </c>
      <c r="X33" s="6">
        <v>17</v>
      </c>
      <c r="Y33" s="6">
        <v>17</v>
      </c>
      <c r="Z33" s="6">
        <v>3.96</v>
      </c>
      <c r="AA33" s="6">
        <v>1.52</v>
      </c>
      <c r="AB33" s="6">
        <v>2.13</v>
      </c>
      <c r="AC33" s="6">
        <v>1.37</v>
      </c>
      <c r="AD33" s="6">
        <v>3.05</v>
      </c>
      <c r="AE33" s="6">
        <v>1.37</v>
      </c>
      <c r="AF33" s="6">
        <f t="shared" si="9"/>
        <v>2</v>
      </c>
      <c r="AG33" s="6">
        <f t="shared" si="10"/>
        <v>5.96</v>
      </c>
      <c r="AH33" s="6">
        <f t="shared" si="11"/>
        <v>7.48</v>
      </c>
      <c r="AI33" s="6">
        <f t="shared" si="12"/>
        <v>9.61</v>
      </c>
      <c r="AJ33" s="6">
        <f t="shared" si="13"/>
        <v>10.98</v>
      </c>
      <c r="AK33" s="6">
        <f t="shared" si="14"/>
        <v>14.03</v>
      </c>
      <c r="AL33" s="6">
        <f t="shared" si="15"/>
        <v>15.4</v>
      </c>
      <c r="AM33" s="6">
        <f t="shared" si="16"/>
        <v>8</v>
      </c>
      <c r="AN33" s="6">
        <f t="shared" si="17"/>
        <v>12</v>
      </c>
      <c r="AO33" s="6">
        <f t="shared" si="18"/>
        <v>12</v>
      </c>
      <c r="AP33" s="6">
        <f t="shared" si="19"/>
        <v>17</v>
      </c>
      <c r="AQ33" s="6">
        <f t="shared" si="20"/>
        <v>0</v>
      </c>
      <c r="AR33" s="6">
        <f t="shared" si="21"/>
        <v>0</v>
      </c>
      <c r="AS33" s="6">
        <f t="shared" si="22"/>
        <v>0</v>
      </c>
      <c r="AT33" s="6">
        <f t="shared" si="23"/>
        <v>2</v>
      </c>
      <c r="AU33" s="6">
        <f t="shared" si="24"/>
        <v>5.96</v>
      </c>
      <c r="AV33" s="6">
        <f t="shared" si="25"/>
        <v>7.48</v>
      </c>
      <c r="AW33" s="6">
        <f t="shared" si="26"/>
        <v>9.61</v>
      </c>
      <c r="AX33" s="6">
        <f t="shared" si="27"/>
        <v>0</v>
      </c>
      <c r="AY33" s="6">
        <f t="shared" si="28"/>
        <v>0</v>
      </c>
      <c r="AZ33" s="6">
        <f t="shared" si="29"/>
        <v>0</v>
      </c>
      <c r="BA33" s="6">
        <f t="shared" si="30"/>
        <v>16</v>
      </c>
      <c r="BB33" s="6">
        <f t="shared" si="31"/>
        <v>71.52</v>
      </c>
      <c r="BC33" s="6">
        <f t="shared" si="32"/>
        <v>89.76</v>
      </c>
      <c r="BD33" s="6">
        <f t="shared" si="33"/>
        <v>163.37</v>
      </c>
      <c r="BE33" s="6">
        <f t="shared" si="34"/>
        <v>0</v>
      </c>
      <c r="BF33" s="6">
        <f t="shared" si="35"/>
        <v>0</v>
      </c>
      <c r="BG33" s="6">
        <f t="shared" si="36"/>
        <v>0</v>
      </c>
      <c r="BH33">
        <f t="shared" si="37"/>
        <v>13.32984293193718</v>
      </c>
      <c r="BI33">
        <f t="shared" si="38"/>
        <v>35.67015706806282</v>
      </c>
    </row>
    <row r="34" spans="13:61" ht="12.75">
      <c r="M34" s="4">
        <f t="shared" si="4"/>
        <v>10</v>
      </c>
      <c r="N34" s="4">
        <f t="shared" si="5"/>
        <v>0.225</v>
      </c>
      <c r="O34" s="4">
        <v>2.5</v>
      </c>
      <c r="P34" s="1">
        <f t="shared" si="6"/>
        <v>9.55</v>
      </c>
      <c r="Q34">
        <f t="shared" si="7"/>
        <v>9.775</v>
      </c>
      <c r="R34">
        <f t="shared" si="8"/>
        <v>0.225</v>
      </c>
      <c r="S34" s="6">
        <v>8</v>
      </c>
      <c r="T34" s="6">
        <v>12</v>
      </c>
      <c r="U34" s="6">
        <v>12</v>
      </c>
      <c r="V34" s="6">
        <v>17</v>
      </c>
      <c r="W34" s="6">
        <v>17</v>
      </c>
      <c r="X34" s="6">
        <v>17</v>
      </c>
      <c r="Y34" s="6">
        <v>17</v>
      </c>
      <c r="Z34" s="6">
        <v>3.96</v>
      </c>
      <c r="AA34" s="6">
        <v>1.52</v>
      </c>
      <c r="AB34" s="6">
        <v>2.13</v>
      </c>
      <c r="AC34" s="6">
        <v>1.37</v>
      </c>
      <c r="AD34" s="6">
        <v>3.05</v>
      </c>
      <c r="AE34" s="6">
        <v>1.37</v>
      </c>
      <c r="AF34" s="6">
        <f t="shared" si="9"/>
        <v>2.5</v>
      </c>
      <c r="AG34" s="6">
        <f t="shared" si="10"/>
        <v>6.46</v>
      </c>
      <c r="AH34" s="6">
        <f t="shared" si="11"/>
        <v>7.98</v>
      </c>
      <c r="AI34" s="6">
        <f t="shared" si="12"/>
        <v>10.11</v>
      </c>
      <c r="AJ34" s="6">
        <f t="shared" si="13"/>
        <v>11.48</v>
      </c>
      <c r="AK34" s="6">
        <f t="shared" si="14"/>
        <v>14.53</v>
      </c>
      <c r="AL34" s="6">
        <f t="shared" si="15"/>
        <v>15.9</v>
      </c>
      <c r="AM34" s="6">
        <f t="shared" si="16"/>
        <v>8</v>
      </c>
      <c r="AN34" s="6">
        <f t="shared" si="17"/>
        <v>12</v>
      </c>
      <c r="AO34" s="6">
        <f t="shared" si="18"/>
        <v>12</v>
      </c>
      <c r="AP34" s="6">
        <f t="shared" si="19"/>
        <v>0</v>
      </c>
      <c r="AQ34" s="6">
        <f t="shared" si="20"/>
        <v>0</v>
      </c>
      <c r="AR34" s="6">
        <f t="shared" si="21"/>
        <v>0</v>
      </c>
      <c r="AS34" s="6">
        <f t="shared" si="22"/>
        <v>0</v>
      </c>
      <c r="AT34" s="6">
        <f t="shared" si="23"/>
        <v>2.5</v>
      </c>
      <c r="AU34" s="6">
        <f t="shared" si="24"/>
        <v>6.46</v>
      </c>
      <c r="AV34" s="6">
        <f t="shared" si="25"/>
        <v>7.98</v>
      </c>
      <c r="AW34" s="6">
        <f t="shared" si="26"/>
        <v>0</v>
      </c>
      <c r="AX34" s="6">
        <f t="shared" si="27"/>
        <v>0</v>
      </c>
      <c r="AY34" s="6">
        <f t="shared" si="28"/>
        <v>0</v>
      </c>
      <c r="AZ34" s="6">
        <f t="shared" si="29"/>
        <v>0</v>
      </c>
      <c r="BA34" s="6">
        <f t="shared" si="30"/>
        <v>20</v>
      </c>
      <c r="BB34" s="6">
        <f t="shared" si="31"/>
        <v>77.52</v>
      </c>
      <c r="BC34" s="6">
        <f t="shared" si="32"/>
        <v>95.76</v>
      </c>
      <c r="BD34" s="6">
        <f t="shared" si="33"/>
        <v>0</v>
      </c>
      <c r="BE34" s="6">
        <f t="shared" si="34"/>
        <v>0</v>
      </c>
      <c r="BF34" s="6">
        <f t="shared" si="35"/>
        <v>0</v>
      </c>
      <c r="BG34" s="6">
        <f t="shared" si="36"/>
        <v>0</v>
      </c>
      <c r="BH34">
        <f t="shared" si="37"/>
        <v>11.761256544502618</v>
      </c>
      <c r="BI34">
        <f t="shared" si="38"/>
        <v>20.23874345549738</v>
      </c>
    </row>
    <row r="35" spans="13:61" ht="12.75">
      <c r="M35" s="4">
        <f t="shared" si="4"/>
        <v>10</v>
      </c>
      <c r="N35" s="4">
        <f t="shared" si="5"/>
        <v>0.225</v>
      </c>
      <c r="O35" s="4">
        <v>3</v>
      </c>
      <c r="P35" s="1">
        <f t="shared" si="6"/>
        <v>9.55</v>
      </c>
      <c r="Q35">
        <f t="shared" si="7"/>
        <v>9.775</v>
      </c>
      <c r="R35">
        <f t="shared" si="8"/>
        <v>0.225</v>
      </c>
      <c r="S35" s="6">
        <v>8</v>
      </c>
      <c r="T35" s="6">
        <v>12</v>
      </c>
      <c r="U35" s="6">
        <v>12</v>
      </c>
      <c r="V35" s="6">
        <v>17</v>
      </c>
      <c r="W35" s="6">
        <v>17</v>
      </c>
      <c r="X35" s="6">
        <v>17</v>
      </c>
      <c r="Y35" s="6">
        <v>17</v>
      </c>
      <c r="Z35" s="6">
        <v>3.96</v>
      </c>
      <c r="AA35" s="6">
        <v>1.52</v>
      </c>
      <c r="AB35" s="6">
        <v>2.13</v>
      </c>
      <c r="AC35" s="6">
        <v>1.37</v>
      </c>
      <c r="AD35" s="6">
        <v>3.05</v>
      </c>
      <c r="AE35" s="6">
        <v>1.37</v>
      </c>
      <c r="AF35" s="6">
        <f t="shared" si="9"/>
        <v>3</v>
      </c>
      <c r="AG35" s="6">
        <f t="shared" si="10"/>
        <v>6.96</v>
      </c>
      <c r="AH35" s="6">
        <f t="shared" si="11"/>
        <v>8.48</v>
      </c>
      <c r="AI35" s="6">
        <f t="shared" si="12"/>
        <v>10.61</v>
      </c>
      <c r="AJ35" s="6">
        <f t="shared" si="13"/>
        <v>11.98</v>
      </c>
      <c r="AK35" s="6">
        <f t="shared" si="14"/>
        <v>15.03</v>
      </c>
      <c r="AL35" s="6">
        <f t="shared" si="15"/>
        <v>16.4</v>
      </c>
      <c r="AM35" s="6">
        <f t="shared" si="16"/>
        <v>8</v>
      </c>
      <c r="AN35" s="6">
        <f t="shared" si="17"/>
        <v>12</v>
      </c>
      <c r="AO35" s="6">
        <f t="shared" si="18"/>
        <v>12</v>
      </c>
      <c r="AP35" s="6">
        <f t="shared" si="19"/>
        <v>0</v>
      </c>
      <c r="AQ35" s="6">
        <f t="shared" si="20"/>
        <v>0</v>
      </c>
      <c r="AR35" s="6">
        <f t="shared" si="21"/>
        <v>0</v>
      </c>
      <c r="AS35" s="6">
        <f t="shared" si="22"/>
        <v>0</v>
      </c>
      <c r="AT35" s="6">
        <f t="shared" si="23"/>
        <v>3</v>
      </c>
      <c r="AU35" s="6">
        <f t="shared" si="24"/>
        <v>6.96</v>
      </c>
      <c r="AV35" s="6">
        <f t="shared" si="25"/>
        <v>8.48</v>
      </c>
      <c r="AW35" s="6">
        <f t="shared" si="26"/>
        <v>0</v>
      </c>
      <c r="AX35" s="6">
        <f t="shared" si="27"/>
        <v>0</v>
      </c>
      <c r="AY35" s="6">
        <f t="shared" si="28"/>
        <v>0</v>
      </c>
      <c r="AZ35" s="6">
        <f t="shared" si="29"/>
        <v>0</v>
      </c>
      <c r="BA35" s="6">
        <f t="shared" si="30"/>
        <v>24</v>
      </c>
      <c r="BB35" s="6">
        <f t="shared" si="31"/>
        <v>83.52</v>
      </c>
      <c r="BC35" s="6">
        <f t="shared" si="32"/>
        <v>101.76</v>
      </c>
      <c r="BD35" s="6">
        <f t="shared" si="33"/>
        <v>0</v>
      </c>
      <c r="BE35" s="6">
        <f t="shared" si="34"/>
        <v>0</v>
      </c>
      <c r="BF35" s="6">
        <f t="shared" si="35"/>
        <v>0</v>
      </c>
      <c r="BG35" s="6">
        <f t="shared" si="36"/>
        <v>0</v>
      </c>
      <c r="BH35">
        <f t="shared" si="37"/>
        <v>10.085863874345552</v>
      </c>
      <c r="BI35">
        <f t="shared" si="38"/>
        <v>21.914136125654448</v>
      </c>
    </row>
    <row r="36" spans="13:61" ht="12.75">
      <c r="M36" s="4">
        <f t="shared" si="4"/>
        <v>10</v>
      </c>
      <c r="N36" s="4">
        <f t="shared" si="5"/>
        <v>0.225</v>
      </c>
      <c r="O36" s="4">
        <v>3.5</v>
      </c>
      <c r="P36" s="1">
        <f t="shared" si="6"/>
        <v>9.55</v>
      </c>
      <c r="Q36">
        <f t="shared" si="7"/>
        <v>9.775</v>
      </c>
      <c r="R36">
        <f t="shared" si="8"/>
        <v>0.225</v>
      </c>
      <c r="S36" s="6">
        <v>8</v>
      </c>
      <c r="T36" s="6">
        <v>12</v>
      </c>
      <c r="U36" s="6">
        <v>12</v>
      </c>
      <c r="V36" s="6">
        <v>17</v>
      </c>
      <c r="W36" s="6">
        <v>17</v>
      </c>
      <c r="X36" s="6">
        <v>17</v>
      </c>
      <c r="Y36" s="6">
        <v>17</v>
      </c>
      <c r="Z36" s="6">
        <v>3.96</v>
      </c>
      <c r="AA36" s="6">
        <v>1.52</v>
      </c>
      <c r="AB36" s="6">
        <v>2.13</v>
      </c>
      <c r="AC36" s="6">
        <v>1.37</v>
      </c>
      <c r="AD36" s="6">
        <v>3.05</v>
      </c>
      <c r="AE36" s="6">
        <v>1.37</v>
      </c>
      <c r="AF36" s="6">
        <f t="shared" si="9"/>
        <v>3.5</v>
      </c>
      <c r="AG36" s="6">
        <f t="shared" si="10"/>
        <v>7.46</v>
      </c>
      <c r="AH36" s="6">
        <f t="shared" si="11"/>
        <v>8.98</v>
      </c>
      <c r="AI36" s="6">
        <f t="shared" si="12"/>
        <v>11.11</v>
      </c>
      <c r="AJ36" s="6">
        <f t="shared" si="13"/>
        <v>12.48</v>
      </c>
      <c r="AK36" s="6">
        <f t="shared" si="14"/>
        <v>15.53</v>
      </c>
      <c r="AL36" s="6">
        <f t="shared" si="15"/>
        <v>16.9</v>
      </c>
      <c r="AM36" s="6">
        <f t="shared" si="16"/>
        <v>8</v>
      </c>
      <c r="AN36" s="6">
        <f t="shared" si="17"/>
        <v>12</v>
      </c>
      <c r="AO36" s="6">
        <f t="shared" si="18"/>
        <v>12</v>
      </c>
      <c r="AP36" s="6">
        <f t="shared" si="19"/>
        <v>0</v>
      </c>
      <c r="AQ36" s="6">
        <f t="shared" si="20"/>
        <v>0</v>
      </c>
      <c r="AR36" s="6">
        <f t="shared" si="21"/>
        <v>0</v>
      </c>
      <c r="AS36" s="6">
        <f t="shared" si="22"/>
        <v>0</v>
      </c>
      <c r="AT36" s="6">
        <f t="shared" si="23"/>
        <v>3.5</v>
      </c>
      <c r="AU36" s="6">
        <f t="shared" si="24"/>
        <v>7.46</v>
      </c>
      <c r="AV36" s="6">
        <f t="shared" si="25"/>
        <v>8.98</v>
      </c>
      <c r="AW36" s="6">
        <f t="shared" si="26"/>
        <v>0</v>
      </c>
      <c r="AX36" s="6">
        <f t="shared" si="27"/>
        <v>0</v>
      </c>
      <c r="AY36" s="6">
        <f t="shared" si="28"/>
        <v>0</v>
      </c>
      <c r="AZ36" s="6">
        <f t="shared" si="29"/>
        <v>0</v>
      </c>
      <c r="BA36" s="6">
        <f t="shared" si="30"/>
        <v>28</v>
      </c>
      <c r="BB36" s="6">
        <f t="shared" si="31"/>
        <v>89.52</v>
      </c>
      <c r="BC36" s="6">
        <f t="shared" si="32"/>
        <v>107.76</v>
      </c>
      <c r="BD36" s="6">
        <f t="shared" si="33"/>
        <v>0</v>
      </c>
      <c r="BE36" s="6">
        <f t="shared" si="34"/>
        <v>0</v>
      </c>
      <c r="BF36" s="6">
        <f t="shared" si="35"/>
        <v>0</v>
      </c>
      <c r="BG36" s="6">
        <f t="shared" si="36"/>
        <v>0</v>
      </c>
      <c r="BH36">
        <f t="shared" si="37"/>
        <v>8.410471204188482</v>
      </c>
      <c r="BI36">
        <f t="shared" si="38"/>
        <v>23.589528795811518</v>
      </c>
    </row>
    <row r="37" spans="13:61" ht="12.75">
      <c r="M37" s="4">
        <f t="shared" si="4"/>
        <v>10</v>
      </c>
      <c r="N37" s="4">
        <f t="shared" si="5"/>
        <v>0.225</v>
      </c>
      <c r="O37" s="4">
        <v>4</v>
      </c>
      <c r="P37" s="1">
        <f t="shared" si="6"/>
        <v>9.55</v>
      </c>
      <c r="Q37">
        <f t="shared" si="7"/>
        <v>9.775</v>
      </c>
      <c r="R37">
        <f t="shared" si="8"/>
        <v>0.225</v>
      </c>
      <c r="S37" s="6">
        <v>8</v>
      </c>
      <c r="T37" s="6">
        <v>12</v>
      </c>
      <c r="U37" s="6">
        <v>12</v>
      </c>
      <c r="V37" s="6">
        <v>17</v>
      </c>
      <c r="W37" s="6">
        <v>17</v>
      </c>
      <c r="X37" s="6">
        <v>17</v>
      </c>
      <c r="Y37" s="6">
        <v>17</v>
      </c>
      <c r="Z37" s="6">
        <v>3.96</v>
      </c>
      <c r="AA37" s="6">
        <v>1.52</v>
      </c>
      <c r="AB37" s="6">
        <v>2.13</v>
      </c>
      <c r="AC37" s="6">
        <v>1.37</v>
      </c>
      <c r="AD37" s="6">
        <v>3.05</v>
      </c>
      <c r="AE37" s="6">
        <v>1.37</v>
      </c>
      <c r="AF37" s="6">
        <f t="shared" si="9"/>
        <v>4</v>
      </c>
      <c r="AG37" s="6">
        <f t="shared" si="10"/>
        <v>7.96</v>
      </c>
      <c r="AH37" s="6">
        <f t="shared" si="11"/>
        <v>9.48</v>
      </c>
      <c r="AI37" s="6">
        <f t="shared" si="12"/>
        <v>11.61</v>
      </c>
      <c r="AJ37" s="6">
        <f t="shared" si="13"/>
        <v>12.98</v>
      </c>
      <c r="AK37" s="6">
        <f t="shared" si="14"/>
        <v>16.03</v>
      </c>
      <c r="AL37" s="6">
        <f t="shared" si="15"/>
        <v>17.4</v>
      </c>
      <c r="AM37" s="6">
        <f t="shared" si="16"/>
        <v>8</v>
      </c>
      <c r="AN37" s="6">
        <f t="shared" si="17"/>
        <v>12</v>
      </c>
      <c r="AO37" s="6">
        <f t="shared" si="18"/>
        <v>12</v>
      </c>
      <c r="AP37" s="6">
        <f t="shared" si="19"/>
        <v>0</v>
      </c>
      <c r="AQ37" s="6">
        <f t="shared" si="20"/>
        <v>0</v>
      </c>
      <c r="AR37" s="6">
        <f t="shared" si="21"/>
        <v>0</v>
      </c>
      <c r="AS37" s="6">
        <f t="shared" si="22"/>
        <v>0</v>
      </c>
      <c r="AT37" s="6">
        <f t="shared" si="23"/>
        <v>4</v>
      </c>
      <c r="AU37" s="6">
        <f t="shared" si="24"/>
        <v>7.96</v>
      </c>
      <c r="AV37" s="6">
        <f t="shared" si="25"/>
        <v>9.48</v>
      </c>
      <c r="AW37" s="6">
        <f t="shared" si="26"/>
        <v>0</v>
      </c>
      <c r="AX37" s="6">
        <f t="shared" si="27"/>
        <v>0</v>
      </c>
      <c r="AY37" s="6">
        <f t="shared" si="28"/>
        <v>0</v>
      </c>
      <c r="AZ37" s="6">
        <f t="shared" si="29"/>
        <v>0</v>
      </c>
      <c r="BA37" s="6">
        <f t="shared" si="30"/>
        <v>32</v>
      </c>
      <c r="BB37" s="6">
        <f t="shared" si="31"/>
        <v>95.52</v>
      </c>
      <c r="BC37" s="6">
        <f t="shared" si="32"/>
        <v>113.76</v>
      </c>
      <c r="BD37" s="6">
        <f t="shared" si="33"/>
        <v>0</v>
      </c>
      <c r="BE37" s="6">
        <f t="shared" si="34"/>
        <v>0</v>
      </c>
      <c r="BF37" s="6">
        <f t="shared" si="35"/>
        <v>0</v>
      </c>
      <c r="BG37" s="6">
        <f t="shared" si="36"/>
        <v>0</v>
      </c>
      <c r="BH37">
        <f t="shared" si="37"/>
        <v>6.735078534031416</v>
      </c>
      <c r="BI37">
        <f t="shared" si="38"/>
        <v>25.264921465968584</v>
      </c>
    </row>
    <row r="38" spans="13:61" ht="12.75">
      <c r="M38" s="4">
        <f t="shared" si="4"/>
        <v>10</v>
      </c>
      <c r="N38" s="4">
        <f t="shared" si="5"/>
        <v>0.225</v>
      </c>
      <c r="O38" s="4">
        <v>4.5</v>
      </c>
      <c r="P38" s="1">
        <f t="shared" si="6"/>
        <v>9.55</v>
      </c>
      <c r="Q38">
        <f t="shared" si="7"/>
        <v>9.775</v>
      </c>
      <c r="R38">
        <f t="shared" si="8"/>
        <v>0.225</v>
      </c>
      <c r="S38" s="6">
        <v>8</v>
      </c>
      <c r="T38" s="6">
        <v>12</v>
      </c>
      <c r="U38" s="6">
        <v>12</v>
      </c>
      <c r="V38" s="6">
        <v>17</v>
      </c>
      <c r="W38" s="6">
        <v>17</v>
      </c>
      <c r="X38" s="6">
        <v>17</v>
      </c>
      <c r="Y38" s="6">
        <v>17</v>
      </c>
      <c r="Z38" s="6">
        <v>3.96</v>
      </c>
      <c r="AA38" s="6">
        <v>1.52</v>
      </c>
      <c r="AB38" s="6">
        <v>2.13</v>
      </c>
      <c r="AC38" s="6">
        <v>1.37</v>
      </c>
      <c r="AD38" s="6">
        <v>3.05</v>
      </c>
      <c r="AE38" s="6">
        <v>1.37</v>
      </c>
      <c r="AF38" s="6">
        <f t="shared" si="9"/>
        <v>4.5</v>
      </c>
      <c r="AG38" s="6">
        <f t="shared" si="10"/>
        <v>8.46</v>
      </c>
      <c r="AH38" s="6">
        <f t="shared" si="11"/>
        <v>9.98</v>
      </c>
      <c r="AI38" s="6">
        <f t="shared" si="12"/>
        <v>12.11</v>
      </c>
      <c r="AJ38" s="6">
        <f t="shared" si="13"/>
        <v>13.48</v>
      </c>
      <c r="AK38" s="6">
        <f t="shared" si="14"/>
        <v>16.53</v>
      </c>
      <c r="AL38" s="6">
        <f t="shared" si="15"/>
        <v>17.9</v>
      </c>
      <c r="AM38" s="6">
        <f t="shared" si="16"/>
        <v>8</v>
      </c>
      <c r="AN38" s="6">
        <f t="shared" si="17"/>
        <v>12</v>
      </c>
      <c r="AO38" s="6">
        <f t="shared" si="18"/>
        <v>0</v>
      </c>
      <c r="AP38" s="6">
        <f t="shared" si="19"/>
        <v>0</v>
      </c>
      <c r="AQ38" s="6">
        <f t="shared" si="20"/>
        <v>0</v>
      </c>
      <c r="AR38" s="6">
        <f t="shared" si="21"/>
        <v>0</v>
      </c>
      <c r="AS38" s="6">
        <f t="shared" si="22"/>
        <v>0</v>
      </c>
      <c r="AT38" s="6">
        <f t="shared" si="23"/>
        <v>4.5</v>
      </c>
      <c r="AU38" s="6">
        <f t="shared" si="24"/>
        <v>8.46</v>
      </c>
      <c r="AV38" s="6">
        <f t="shared" si="25"/>
        <v>0</v>
      </c>
      <c r="AW38" s="6">
        <f t="shared" si="26"/>
        <v>0</v>
      </c>
      <c r="AX38" s="6">
        <f t="shared" si="27"/>
        <v>0</v>
      </c>
      <c r="AY38" s="6">
        <f t="shared" si="28"/>
        <v>0</v>
      </c>
      <c r="AZ38" s="6">
        <f t="shared" si="29"/>
        <v>0</v>
      </c>
      <c r="BA38" s="6">
        <f t="shared" si="30"/>
        <v>36</v>
      </c>
      <c r="BB38" s="6">
        <f t="shared" si="31"/>
        <v>101.52000000000001</v>
      </c>
      <c r="BC38" s="6">
        <f t="shared" si="32"/>
        <v>0</v>
      </c>
      <c r="BD38" s="6">
        <f t="shared" si="33"/>
        <v>0</v>
      </c>
      <c r="BE38" s="6">
        <f t="shared" si="34"/>
        <v>0</v>
      </c>
      <c r="BF38" s="6">
        <f t="shared" si="35"/>
        <v>0</v>
      </c>
      <c r="BG38" s="6">
        <f t="shared" si="36"/>
        <v>0</v>
      </c>
      <c r="BH38">
        <f t="shared" si="37"/>
        <v>5.6</v>
      </c>
      <c r="BI38">
        <f t="shared" si="38"/>
        <v>14.4</v>
      </c>
    </row>
    <row r="39" spans="13:61" ht="12.75">
      <c r="M39" s="4">
        <f t="shared" si="4"/>
        <v>10</v>
      </c>
      <c r="N39" s="4">
        <f t="shared" si="5"/>
        <v>0.225</v>
      </c>
      <c r="O39" s="4">
        <v>5</v>
      </c>
      <c r="P39" s="1">
        <f t="shared" si="6"/>
        <v>9.55</v>
      </c>
      <c r="Q39">
        <f t="shared" si="7"/>
        <v>9.775</v>
      </c>
      <c r="R39">
        <f t="shared" si="8"/>
        <v>0.225</v>
      </c>
      <c r="S39" s="6">
        <v>8</v>
      </c>
      <c r="T39" s="6">
        <v>12</v>
      </c>
      <c r="U39" s="6">
        <v>12</v>
      </c>
      <c r="V39" s="6">
        <v>17</v>
      </c>
      <c r="W39" s="6">
        <v>17</v>
      </c>
      <c r="X39" s="6">
        <v>17</v>
      </c>
      <c r="Y39" s="6">
        <v>17</v>
      </c>
      <c r="Z39" s="6">
        <v>3.96</v>
      </c>
      <c r="AA39" s="6">
        <v>1.52</v>
      </c>
      <c r="AB39" s="6">
        <v>2.13</v>
      </c>
      <c r="AC39" s="6">
        <v>1.37</v>
      </c>
      <c r="AD39" s="6">
        <v>3.05</v>
      </c>
      <c r="AE39" s="6">
        <v>1.37</v>
      </c>
      <c r="AF39" s="6">
        <f t="shared" si="9"/>
        <v>5</v>
      </c>
      <c r="AG39" s="6">
        <f t="shared" si="10"/>
        <v>8.96</v>
      </c>
      <c r="AH39" s="6">
        <f t="shared" si="11"/>
        <v>10.48</v>
      </c>
      <c r="AI39" s="6">
        <f t="shared" si="12"/>
        <v>12.61</v>
      </c>
      <c r="AJ39" s="6">
        <f t="shared" si="13"/>
        <v>13.98</v>
      </c>
      <c r="AK39" s="6">
        <f t="shared" si="14"/>
        <v>17.03</v>
      </c>
      <c r="AL39" s="6">
        <f t="shared" si="15"/>
        <v>18.4</v>
      </c>
      <c r="AM39" s="6">
        <f t="shared" si="16"/>
        <v>8</v>
      </c>
      <c r="AN39" s="6">
        <f t="shared" si="17"/>
        <v>12</v>
      </c>
      <c r="AO39" s="6">
        <f t="shared" si="18"/>
        <v>0</v>
      </c>
      <c r="AP39" s="6">
        <f t="shared" si="19"/>
        <v>0</v>
      </c>
      <c r="AQ39" s="6">
        <f t="shared" si="20"/>
        <v>0</v>
      </c>
      <c r="AR39" s="6">
        <f t="shared" si="21"/>
        <v>0</v>
      </c>
      <c r="AS39" s="6">
        <f t="shared" si="22"/>
        <v>0</v>
      </c>
      <c r="AT39" s="6">
        <f t="shared" si="23"/>
        <v>5</v>
      </c>
      <c r="AU39" s="6">
        <f t="shared" si="24"/>
        <v>8.96</v>
      </c>
      <c r="AV39" s="6">
        <f t="shared" si="25"/>
        <v>0</v>
      </c>
      <c r="AW39" s="6">
        <f t="shared" si="26"/>
        <v>0</v>
      </c>
      <c r="AX39" s="6">
        <f t="shared" si="27"/>
        <v>0</v>
      </c>
      <c r="AY39" s="6">
        <f t="shared" si="28"/>
        <v>0</v>
      </c>
      <c r="AZ39" s="6">
        <f t="shared" si="29"/>
        <v>0</v>
      </c>
      <c r="BA39" s="6">
        <f t="shared" si="30"/>
        <v>40</v>
      </c>
      <c r="BB39" s="6">
        <f t="shared" si="31"/>
        <v>107.52000000000001</v>
      </c>
      <c r="BC39" s="6">
        <f t="shared" si="32"/>
        <v>0</v>
      </c>
      <c r="BD39" s="6">
        <f t="shared" si="33"/>
        <v>0</v>
      </c>
      <c r="BE39" s="6">
        <f t="shared" si="34"/>
        <v>0</v>
      </c>
      <c r="BF39" s="6">
        <f t="shared" si="35"/>
        <v>0</v>
      </c>
      <c r="BG39" s="6">
        <f t="shared" si="36"/>
        <v>0</v>
      </c>
      <c r="BH39">
        <f t="shared" si="37"/>
        <v>4.552879581151833</v>
      </c>
      <c r="BI39">
        <f t="shared" si="38"/>
        <v>15.447120418848167</v>
      </c>
    </row>
    <row r="40" spans="13:61" ht="12.75">
      <c r="M40" s="4">
        <f t="shared" si="4"/>
        <v>10</v>
      </c>
      <c r="N40" s="4">
        <f t="shared" si="5"/>
        <v>0.225</v>
      </c>
      <c r="O40" s="4">
        <v>5.5</v>
      </c>
      <c r="P40" s="1">
        <f t="shared" si="6"/>
        <v>9.55</v>
      </c>
      <c r="Q40">
        <f t="shared" si="7"/>
        <v>9.775</v>
      </c>
      <c r="R40">
        <f t="shared" si="8"/>
        <v>0.225</v>
      </c>
      <c r="S40" s="6">
        <v>8</v>
      </c>
      <c r="T40" s="6">
        <v>12</v>
      </c>
      <c r="U40" s="6">
        <v>12</v>
      </c>
      <c r="V40" s="6">
        <v>17</v>
      </c>
      <c r="W40" s="6">
        <v>17</v>
      </c>
      <c r="X40" s="6">
        <v>17</v>
      </c>
      <c r="Y40" s="6">
        <v>17</v>
      </c>
      <c r="Z40" s="6">
        <v>3.96</v>
      </c>
      <c r="AA40" s="6">
        <v>1.52</v>
      </c>
      <c r="AB40" s="6">
        <v>2.13</v>
      </c>
      <c r="AC40" s="6">
        <v>1.37</v>
      </c>
      <c r="AD40" s="6">
        <v>3.05</v>
      </c>
      <c r="AE40" s="6">
        <v>1.37</v>
      </c>
      <c r="AF40" s="6">
        <f t="shared" si="9"/>
        <v>5.5</v>
      </c>
      <c r="AG40" s="6">
        <f t="shared" si="10"/>
        <v>9.46</v>
      </c>
      <c r="AH40" s="6">
        <f t="shared" si="11"/>
        <v>10.98</v>
      </c>
      <c r="AI40" s="6">
        <f t="shared" si="12"/>
        <v>13.11</v>
      </c>
      <c r="AJ40" s="6">
        <f t="shared" si="13"/>
        <v>14.48</v>
      </c>
      <c r="AK40" s="6">
        <f t="shared" si="14"/>
        <v>17.53</v>
      </c>
      <c r="AL40" s="6">
        <f t="shared" si="15"/>
        <v>18.9</v>
      </c>
      <c r="AM40" s="6">
        <f t="shared" si="16"/>
        <v>8</v>
      </c>
      <c r="AN40" s="6">
        <f t="shared" si="17"/>
        <v>12</v>
      </c>
      <c r="AO40" s="6">
        <f t="shared" si="18"/>
        <v>0</v>
      </c>
      <c r="AP40" s="6">
        <f t="shared" si="19"/>
        <v>0</v>
      </c>
      <c r="AQ40" s="6">
        <f t="shared" si="20"/>
        <v>0</v>
      </c>
      <c r="AR40" s="6">
        <f t="shared" si="21"/>
        <v>0</v>
      </c>
      <c r="AS40" s="6">
        <f t="shared" si="22"/>
        <v>0</v>
      </c>
      <c r="AT40" s="6">
        <f t="shared" si="23"/>
        <v>5.5</v>
      </c>
      <c r="AU40" s="6">
        <f t="shared" si="24"/>
        <v>9.46</v>
      </c>
      <c r="AV40" s="6">
        <f t="shared" si="25"/>
        <v>0</v>
      </c>
      <c r="AW40" s="6">
        <f t="shared" si="26"/>
        <v>0</v>
      </c>
      <c r="AX40" s="6">
        <f t="shared" si="27"/>
        <v>0</v>
      </c>
      <c r="AY40" s="6">
        <f t="shared" si="28"/>
        <v>0</v>
      </c>
      <c r="AZ40" s="6">
        <f t="shared" si="29"/>
        <v>0</v>
      </c>
      <c r="BA40" s="6">
        <f t="shared" si="30"/>
        <v>44</v>
      </c>
      <c r="BB40" s="6">
        <f t="shared" si="31"/>
        <v>113.52000000000001</v>
      </c>
      <c r="BC40" s="6">
        <f t="shared" si="32"/>
        <v>0</v>
      </c>
      <c r="BD40" s="6">
        <f t="shared" si="33"/>
        <v>0</v>
      </c>
      <c r="BE40" s="6">
        <f t="shared" si="34"/>
        <v>0</v>
      </c>
      <c r="BF40" s="6">
        <f t="shared" si="35"/>
        <v>0</v>
      </c>
      <c r="BG40" s="6">
        <f t="shared" si="36"/>
        <v>0</v>
      </c>
      <c r="BH40">
        <f t="shared" si="37"/>
        <v>3.505759162303665</v>
      </c>
      <c r="BI40">
        <f t="shared" si="38"/>
        <v>16.494240837696335</v>
      </c>
    </row>
    <row r="41" spans="13:61" ht="12.75">
      <c r="M41" s="4">
        <f t="shared" si="4"/>
        <v>10</v>
      </c>
      <c r="N41" s="4">
        <f t="shared" si="5"/>
        <v>0.225</v>
      </c>
      <c r="O41" s="4">
        <v>6</v>
      </c>
      <c r="P41" s="1">
        <f t="shared" si="6"/>
        <v>9.55</v>
      </c>
      <c r="Q41">
        <f t="shared" si="7"/>
        <v>9.775</v>
      </c>
      <c r="R41">
        <f t="shared" si="8"/>
        <v>0.225</v>
      </c>
      <c r="S41" s="6">
        <v>8</v>
      </c>
      <c r="T41" s="6">
        <v>12</v>
      </c>
      <c r="U41" s="6">
        <v>12</v>
      </c>
      <c r="V41" s="6">
        <v>17</v>
      </c>
      <c r="W41" s="6">
        <v>17</v>
      </c>
      <c r="X41" s="6">
        <v>17</v>
      </c>
      <c r="Y41" s="6">
        <v>17</v>
      </c>
      <c r="Z41" s="6">
        <v>3.96</v>
      </c>
      <c r="AA41" s="6">
        <v>1.52</v>
      </c>
      <c r="AB41" s="6">
        <v>2.13</v>
      </c>
      <c r="AC41" s="6">
        <v>1.37</v>
      </c>
      <c r="AD41" s="6">
        <v>3.05</v>
      </c>
      <c r="AE41" s="6">
        <v>1.37</v>
      </c>
      <c r="AF41" s="6">
        <f t="shared" si="9"/>
        <v>6</v>
      </c>
      <c r="AG41" s="6">
        <f t="shared" si="10"/>
        <v>9.96</v>
      </c>
      <c r="AH41" s="6">
        <f t="shared" si="11"/>
        <v>11.48</v>
      </c>
      <c r="AI41" s="6">
        <f t="shared" si="12"/>
        <v>13.61</v>
      </c>
      <c r="AJ41" s="6">
        <f t="shared" si="13"/>
        <v>14.98</v>
      </c>
      <c r="AK41" s="6">
        <f t="shared" si="14"/>
        <v>18.03</v>
      </c>
      <c r="AL41" s="6">
        <f t="shared" si="15"/>
        <v>19.4</v>
      </c>
      <c r="AM41" s="6">
        <f t="shared" si="16"/>
        <v>8</v>
      </c>
      <c r="AN41" s="6">
        <f t="shared" si="17"/>
        <v>0</v>
      </c>
      <c r="AO41" s="6">
        <f t="shared" si="18"/>
        <v>0</v>
      </c>
      <c r="AP41" s="6">
        <f t="shared" si="19"/>
        <v>0</v>
      </c>
      <c r="AQ41" s="6">
        <f t="shared" si="20"/>
        <v>0</v>
      </c>
      <c r="AR41" s="6">
        <f t="shared" si="21"/>
        <v>0</v>
      </c>
      <c r="AS41" s="6">
        <f t="shared" si="22"/>
        <v>0</v>
      </c>
      <c r="AT41" s="6">
        <f t="shared" si="23"/>
        <v>6</v>
      </c>
      <c r="AU41" s="6">
        <f t="shared" si="24"/>
        <v>0</v>
      </c>
      <c r="AV41" s="6">
        <f t="shared" si="25"/>
        <v>0</v>
      </c>
      <c r="AW41" s="6">
        <f t="shared" si="26"/>
        <v>0</v>
      </c>
      <c r="AX41" s="6">
        <f t="shared" si="27"/>
        <v>0</v>
      </c>
      <c r="AY41" s="6">
        <f t="shared" si="28"/>
        <v>0</v>
      </c>
      <c r="AZ41" s="6">
        <f t="shared" si="29"/>
        <v>0</v>
      </c>
      <c r="BA41" s="6">
        <f t="shared" si="30"/>
        <v>48</v>
      </c>
      <c r="BB41" s="6">
        <f t="shared" si="31"/>
        <v>0</v>
      </c>
      <c r="BC41" s="6">
        <f t="shared" si="32"/>
        <v>0</v>
      </c>
      <c r="BD41" s="6">
        <f t="shared" si="33"/>
        <v>0</v>
      </c>
      <c r="BE41" s="6">
        <f t="shared" si="34"/>
        <v>0</v>
      </c>
      <c r="BF41" s="6">
        <f t="shared" si="35"/>
        <v>0</v>
      </c>
      <c r="BG41" s="6">
        <f t="shared" si="36"/>
        <v>0</v>
      </c>
      <c r="BH41">
        <f t="shared" si="37"/>
        <v>2.973821989528796</v>
      </c>
      <c r="BI41">
        <f t="shared" si="38"/>
        <v>5.026178010471204</v>
      </c>
    </row>
    <row r="42" spans="13:61" ht="12.75">
      <c r="M42" s="4">
        <f t="shared" si="4"/>
        <v>10</v>
      </c>
      <c r="N42" s="4">
        <f t="shared" si="5"/>
        <v>0.225</v>
      </c>
      <c r="O42" s="4">
        <v>6.5</v>
      </c>
      <c r="P42" s="1">
        <f t="shared" si="6"/>
        <v>9.55</v>
      </c>
      <c r="Q42">
        <f t="shared" si="7"/>
        <v>9.775</v>
      </c>
      <c r="R42">
        <f t="shared" si="8"/>
        <v>0.225</v>
      </c>
      <c r="S42" s="6">
        <v>8</v>
      </c>
      <c r="T42" s="6">
        <v>12</v>
      </c>
      <c r="U42" s="6">
        <v>12</v>
      </c>
      <c r="V42" s="6">
        <v>17</v>
      </c>
      <c r="W42" s="6">
        <v>17</v>
      </c>
      <c r="X42" s="6">
        <v>17</v>
      </c>
      <c r="Y42" s="6">
        <v>17</v>
      </c>
      <c r="Z42" s="6">
        <v>3.96</v>
      </c>
      <c r="AA42" s="6">
        <v>1.52</v>
      </c>
      <c r="AB42" s="6">
        <v>2.13</v>
      </c>
      <c r="AC42" s="6">
        <v>1.37</v>
      </c>
      <c r="AD42" s="6">
        <v>3.05</v>
      </c>
      <c r="AE42" s="6">
        <v>1.37</v>
      </c>
      <c r="AF42" s="6">
        <f t="shared" si="9"/>
        <v>6.5</v>
      </c>
      <c r="AG42" s="6">
        <f t="shared" si="10"/>
        <v>10.46</v>
      </c>
      <c r="AH42" s="6">
        <f t="shared" si="11"/>
        <v>11.98</v>
      </c>
      <c r="AI42" s="6">
        <f t="shared" si="12"/>
        <v>14.11</v>
      </c>
      <c r="AJ42" s="6">
        <f t="shared" si="13"/>
        <v>15.48</v>
      </c>
      <c r="AK42" s="6">
        <f t="shared" si="14"/>
        <v>18.53</v>
      </c>
      <c r="AL42" s="6">
        <f t="shared" si="15"/>
        <v>19.9</v>
      </c>
      <c r="AM42" s="6">
        <f t="shared" si="16"/>
        <v>8</v>
      </c>
      <c r="AN42" s="6">
        <f t="shared" si="17"/>
        <v>0</v>
      </c>
      <c r="AO42" s="6">
        <f t="shared" si="18"/>
        <v>0</v>
      </c>
      <c r="AP42" s="6">
        <f t="shared" si="19"/>
        <v>0</v>
      </c>
      <c r="AQ42" s="6">
        <f t="shared" si="20"/>
        <v>0</v>
      </c>
      <c r="AR42" s="6">
        <f t="shared" si="21"/>
        <v>0</v>
      </c>
      <c r="AS42" s="6">
        <f t="shared" si="22"/>
        <v>0</v>
      </c>
      <c r="AT42" s="6">
        <f t="shared" si="23"/>
        <v>6.5</v>
      </c>
      <c r="AU42" s="6">
        <f t="shared" si="24"/>
        <v>0</v>
      </c>
      <c r="AV42" s="6">
        <f t="shared" si="25"/>
        <v>0</v>
      </c>
      <c r="AW42" s="6">
        <f t="shared" si="26"/>
        <v>0</v>
      </c>
      <c r="AX42" s="6">
        <f t="shared" si="27"/>
        <v>0</v>
      </c>
      <c r="AY42" s="6">
        <f t="shared" si="28"/>
        <v>0</v>
      </c>
      <c r="AZ42" s="6">
        <f t="shared" si="29"/>
        <v>0</v>
      </c>
      <c r="BA42" s="6">
        <f t="shared" si="30"/>
        <v>52</v>
      </c>
      <c r="BB42" s="6">
        <f t="shared" si="31"/>
        <v>0</v>
      </c>
      <c r="BC42" s="6">
        <f t="shared" si="32"/>
        <v>0</v>
      </c>
      <c r="BD42" s="6">
        <f t="shared" si="33"/>
        <v>0</v>
      </c>
      <c r="BE42" s="6">
        <f t="shared" si="34"/>
        <v>0</v>
      </c>
      <c r="BF42" s="6">
        <f t="shared" si="35"/>
        <v>0</v>
      </c>
      <c r="BG42" s="6">
        <f t="shared" si="36"/>
        <v>0</v>
      </c>
      <c r="BH42">
        <f t="shared" si="37"/>
        <v>2.5549738219895293</v>
      </c>
      <c r="BI42">
        <f t="shared" si="38"/>
        <v>5.445026178010471</v>
      </c>
    </row>
    <row r="43" spans="13:61" ht="12.75">
      <c r="M43" s="4">
        <f t="shared" si="4"/>
        <v>10</v>
      </c>
      <c r="N43" s="4">
        <f t="shared" si="5"/>
        <v>0.225</v>
      </c>
      <c r="O43" s="4">
        <v>7</v>
      </c>
      <c r="P43" s="1">
        <f t="shared" si="6"/>
        <v>9.55</v>
      </c>
      <c r="Q43">
        <f t="shared" si="7"/>
        <v>9.775</v>
      </c>
      <c r="R43">
        <f t="shared" si="8"/>
        <v>0.225</v>
      </c>
      <c r="S43" s="6">
        <v>8</v>
      </c>
      <c r="T43" s="6">
        <v>12</v>
      </c>
      <c r="U43" s="6">
        <v>12</v>
      </c>
      <c r="V43" s="6">
        <v>17</v>
      </c>
      <c r="W43" s="6">
        <v>17</v>
      </c>
      <c r="X43" s="6">
        <v>17</v>
      </c>
      <c r="Y43" s="6">
        <v>17</v>
      </c>
      <c r="Z43" s="6">
        <v>3.96</v>
      </c>
      <c r="AA43" s="6">
        <v>1.52</v>
      </c>
      <c r="AB43" s="6">
        <v>2.13</v>
      </c>
      <c r="AC43" s="6">
        <v>1.37</v>
      </c>
      <c r="AD43" s="6">
        <v>3.05</v>
      </c>
      <c r="AE43" s="6">
        <v>1.37</v>
      </c>
      <c r="AF43" s="6">
        <f t="shared" si="9"/>
        <v>7</v>
      </c>
      <c r="AG43" s="6">
        <f t="shared" si="10"/>
        <v>10.96</v>
      </c>
      <c r="AH43" s="6">
        <f t="shared" si="11"/>
        <v>12.48</v>
      </c>
      <c r="AI43" s="6">
        <f t="shared" si="12"/>
        <v>14.61</v>
      </c>
      <c r="AJ43" s="6">
        <f t="shared" si="13"/>
        <v>15.98</v>
      </c>
      <c r="AK43" s="6">
        <f t="shared" si="14"/>
        <v>19.03</v>
      </c>
      <c r="AL43" s="6">
        <f t="shared" si="15"/>
        <v>20.4</v>
      </c>
      <c r="AM43" s="6">
        <f t="shared" si="16"/>
        <v>8</v>
      </c>
      <c r="AN43" s="6">
        <f t="shared" si="17"/>
        <v>0</v>
      </c>
      <c r="AO43" s="6">
        <f t="shared" si="18"/>
        <v>0</v>
      </c>
      <c r="AP43" s="6">
        <f t="shared" si="19"/>
        <v>0</v>
      </c>
      <c r="AQ43" s="6">
        <f t="shared" si="20"/>
        <v>0</v>
      </c>
      <c r="AR43" s="6">
        <f t="shared" si="21"/>
        <v>0</v>
      </c>
      <c r="AS43" s="6">
        <f t="shared" si="22"/>
        <v>0</v>
      </c>
      <c r="AT43" s="6">
        <f t="shared" si="23"/>
        <v>7</v>
      </c>
      <c r="AU43" s="6">
        <f t="shared" si="24"/>
        <v>0</v>
      </c>
      <c r="AV43" s="6">
        <f t="shared" si="25"/>
        <v>0</v>
      </c>
      <c r="AW43" s="6">
        <f t="shared" si="26"/>
        <v>0</v>
      </c>
      <c r="AX43" s="6">
        <f t="shared" si="27"/>
        <v>0</v>
      </c>
      <c r="AY43" s="6">
        <f t="shared" si="28"/>
        <v>0</v>
      </c>
      <c r="AZ43" s="6">
        <f t="shared" si="29"/>
        <v>0</v>
      </c>
      <c r="BA43" s="6">
        <f t="shared" si="30"/>
        <v>56</v>
      </c>
      <c r="BB43" s="6">
        <f t="shared" si="31"/>
        <v>0</v>
      </c>
      <c r="BC43" s="6">
        <f t="shared" si="32"/>
        <v>0</v>
      </c>
      <c r="BD43" s="6">
        <f t="shared" si="33"/>
        <v>0</v>
      </c>
      <c r="BE43" s="6">
        <f t="shared" si="34"/>
        <v>0</v>
      </c>
      <c r="BF43" s="6">
        <f t="shared" si="35"/>
        <v>0</v>
      </c>
      <c r="BG43" s="6">
        <f t="shared" si="36"/>
        <v>0</v>
      </c>
      <c r="BH43">
        <f t="shared" si="37"/>
        <v>2.136125654450262</v>
      </c>
      <c r="BI43">
        <f t="shared" si="38"/>
        <v>5.863874345549738</v>
      </c>
    </row>
    <row r="44" spans="13:61" ht="12.75">
      <c r="M44" s="4">
        <f t="shared" si="4"/>
        <v>10</v>
      </c>
      <c r="N44" s="4">
        <f t="shared" si="5"/>
        <v>0.225</v>
      </c>
      <c r="O44" s="4">
        <v>7.5</v>
      </c>
      <c r="P44" s="1">
        <f t="shared" si="6"/>
        <v>9.55</v>
      </c>
      <c r="Q44">
        <f t="shared" si="7"/>
        <v>9.775</v>
      </c>
      <c r="R44">
        <f t="shared" si="8"/>
        <v>0.225</v>
      </c>
      <c r="S44" s="6">
        <v>8</v>
      </c>
      <c r="T44" s="6">
        <v>12</v>
      </c>
      <c r="U44" s="6">
        <v>12</v>
      </c>
      <c r="V44" s="6">
        <v>17</v>
      </c>
      <c r="W44" s="6">
        <v>17</v>
      </c>
      <c r="X44" s="6">
        <v>17</v>
      </c>
      <c r="Y44" s="6">
        <v>17</v>
      </c>
      <c r="Z44" s="6">
        <v>3.96</v>
      </c>
      <c r="AA44" s="6">
        <v>1.52</v>
      </c>
      <c r="AB44" s="6">
        <v>2.13</v>
      </c>
      <c r="AC44" s="6">
        <v>1.37</v>
      </c>
      <c r="AD44" s="6">
        <v>3.05</v>
      </c>
      <c r="AE44" s="6">
        <v>1.37</v>
      </c>
      <c r="AF44" s="6">
        <f t="shared" si="9"/>
        <v>7.5</v>
      </c>
      <c r="AG44" s="6">
        <f t="shared" si="10"/>
        <v>11.46</v>
      </c>
      <c r="AH44" s="6">
        <f t="shared" si="11"/>
        <v>12.98</v>
      </c>
      <c r="AI44" s="6">
        <f t="shared" si="12"/>
        <v>15.11</v>
      </c>
      <c r="AJ44" s="6">
        <f t="shared" si="13"/>
        <v>16.48</v>
      </c>
      <c r="AK44" s="6">
        <f t="shared" si="14"/>
        <v>19.53</v>
      </c>
      <c r="AL44" s="6">
        <f t="shared" si="15"/>
        <v>20.9</v>
      </c>
      <c r="AM44" s="6">
        <f t="shared" si="16"/>
        <v>8</v>
      </c>
      <c r="AN44" s="6">
        <f t="shared" si="17"/>
        <v>0</v>
      </c>
      <c r="AO44" s="6">
        <f t="shared" si="18"/>
        <v>0</v>
      </c>
      <c r="AP44" s="6">
        <f t="shared" si="19"/>
        <v>0</v>
      </c>
      <c r="AQ44" s="6">
        <f t="shared" si="20"/>
        <v>0</v>
      </c>
      <c r="AR44" s="6">
        <f t="shared" si="21"/>
        <v>0</v>
      </c>
      <c r="AS44" s="6">
        <f t="shared" si="22"/>
        <v>0</v>
      </c>
      <c r="AT44" s="6">
        <f t="shared" si="23"/>
        <v>7.5</v>
      </c>
      <c r="AU44" s="6">
        <f t="shared" si="24"/>
        <v>0</v>
      </c>
      <c r="AV44" s="6">
        <f t="shared" si="25"/>
        <v>0</v>
      </c>
      <c r="AW44" s="6">
        <f t="shared" si="26"/>
        <v>0</v>
      </c>
      <c r="AX44" s="6">
        <f t="shared" si="27"/>
        <v>0</v>
      </c>
      <c r="AY44" s="6">
        <f t="shared" si="28"/>
        <v>0</v>
      </c>
      <c r="AZ44" s="6">
        <f t="shared" si="29"/>
        <v>0</v>
      </c>
      <c r="BA44" s="6">
        <f t="shared" si="30"/>
        <v>60</v>
      </c>
      <c r="BB44" s="6">
        <f t="shared" si="31"/>
        <v>0</v>
      </c>
      <c r="BC44" s="6">
        <f t="shared" si="32"/>
        <v>0</v>
      </c>
      <c r="BD44" s="6">
        <f t="shared" si="33"/>
        <v>0</v>
      </c>
      <c r="BE44" s="6">
        <f t="shared" si="34"/>
        <v>0</v>
      </c>
      <c r="BF44" s="6">
        <f t="shared" si="35"/>
        <v>0</v>
      </c>
      <c r="BG44" s="6">
        <f t="shared" si="36"/>
        <v>0</v>
      </c>
      <c r="BH44">
        <f t="shared" si="37"/>
        <v>1.7172774869109952</v>
      </c>
      <c r="BI44">
        <f t="shared" si="38"/>
        <v>6.282722513089005</v>
      </c>
    </row>
    <row r="45" spans="13:61" ht="12.75">
      <c r="M45" s="4">
        <f t="shared" si="4"/>
        <v>10</v>
      </c>
      <c r="N45" s="4">
        <f t="shared" si="5"/>
        <v>0.225</v>
      </c>
      <c r="O45" s="4">
        <v>8</v>
      </c>
      <c r="P45" s="1">
        <f t="shared" si="6"/>
        <v>9.55</v>
      </c>
      <c r="Q45">
        <f t="shared" si="7"/>
        <v>9.775</v>
      </c>
      <c r="R45">
        <f t="shared" si="8"/>
        <v>0.225</v>
      </c>
      <c r="S45" s="6">
        <v>8</v>
      </c>
      <c r="T45" s="6">
        <v>12</v>
      </c>
      <c r="U45" s="6">
        <v>12</v>
      </c>
      <c r="V45" s="6">
        <v>17</v>
      </c>
      <c r="W45" s="6">
        <v>17</v>
      </c>
      <c r="X45" s="6">
        <v>17</v>
      </c>
      <c r="Y45" s="6">
        <v>17</v>
      </c>
      <c r="Z45" s="6">
        <v>3.96</v>
      </c>
      <c r="AA45" s="6">
        <v>1.52</v>
      </c>
      <c r="AB45" s="6">
        <v>2.13</v>
      </c>
      <c r="AC45" s="6">
        <v>1.37</v>
      </c>
      <c r="AD45" s="6">
        <v>3.05</v>
      </c>
      <c r="AE45" s="6">
        <v>1.37</v>
      </c>
      <c r="AF45" s="6">
        <f t="shared" si="9"/>
        <v>8</v>
      </c>
      <c r="AG45" s="6">
        <f t="shared" si="10"/>
        <v>11.96</v>
      </c>
      <c r="AH45" s="6">
        <f t="shared" si="11"/>
        <v>13.48</v>
      </c>
      <c r="AI45" s="6">
        <f t="shared" si="12"/>
        <v>15.61</v>
      </c>
      <c r="AJ45" s="6">
        <f t="shared" si="13"/>
        <v>16.98</v>
      </c>
      <c r="AK45" s="6">
        <f t="shared" si="14"/>
        <v>20.03</v>
      </c>
      <c r="AL45" s="6">
        <f t="shared" si="15"/>
        <v>21.4</v>
      </c>
      <c r="AM45" s="6">
        <f t="shared" si="16"/>
        <v>8</v>
      </c>
      <c r="AN45" s="6">
        <f t="shared" si="17"/>
        <v>0</v>
      </c>
      <c r="AO45" s="6">
        <f t="shared" si="18"/>
        <v>0</v>
      </c>
      <c r="AP45" s="6">
        <f t="shared" si="19"/>
        <v>0</v>
      </c>
      <c r="AQ45" s="6">
        <f t="shared" si="20"/>
        <v>0</v>
      </c>
      <c r="AR45" s="6">
        <f t="shared" si="21"/>
        <v>0</v>
      </c>
      <c r="AS45" s="6">
        <f t="shared" si="22"/>
        <v>0</v>
      </c>
      <c r="AT45" s="6">
        <f t="shared" si="23"/>
        <v>8</v>
      </c>
      <c r="AU45" s="6">
        <f t="shared" si="24"/>
        <v>0</v>
      </c>
      <c r="AV45" s="6">
        <f t="shared" si="25"/>
        <v>0</v>
      </c>
      <c r="AW45" s="6">
        <f t="shared" si="26"/>
        <v>0</v>
      </c>
      <c r="AX45" s="6">
        <f t="shared" si="27"/>
        <v>0</v>
      </c>
      <c r="AY45" s="6">
        <f t="shared" si="28"/>
        <v>0</v>
      </c>
      <c r="AZ45" s="6">
        <f t="shared" si="29"/>
        <v>0</v>
      </c>
      <c r="BA45" s="6">
        <f t="shared" si="30"/>
        <v>64</v>
      </c>
      <c r="BB45" s="6">
        <f t="shared" si="31"/>
        <v>0</v>
      </c>
      <c r="BC45" s="6">
        <f t="shared" si="32"/>
        <v>0</v>
      </c>
      <c r="BD45" s="6">
        <f t="shared" si="33"/>
        <v>0</v>
      </c>
      <c r="BE45" s="6">
        <f t="shared" si="34"/>
        <v>0</v>
      </c>
      <c r="BF45" s="6">
        <f t="shared" si="35"/>
        <v>0</v>
      </c>
      <c r="BG45" s="6">
        <f t="shared" si="36"/>
        <v>0</v>
      </c>
      <c r="BH45">
        <f t="shared" si="37"/>
        <v>1.2984293193717287</v>
      </c>
      <c r="BI45">
        <f t="shared" si="38"/>
        <v>6.701570680628271</v>
      </c>
    </row>
    <row r="46" spans="13:61" ht="12.75">
      <c r="M46" s="4">
        <f t="shared" si="4"/>
        <v>10</v>
      </c>
      <c r="N46" s="4">
        <f t="shared" si="5"/>
        <v>0.225</v>
      </c>
      <c r="O46" s="4">
        <v>8.5</v>
      </c>
      <c r="P46" s="1">
        <f t="shared" si="6"/>
        <v>9.55</v>
      </c>
      <c r="Q46">
        <f t="shared" si="7"/>
        <v>9.775</v>
      </c>
      <c r="R46">
        <f t="shared" si="8"/>
        <v>0.225</v>
      </c>
      <c r="S46" s="6">
        <v>8</v>
      </c>
      <c r="T46" s="6">
        <v>12</v>
      </c>
      <c r="U46" s="6">
        <v>12</v>
      </c>
      <c r="V46" s="6">
        <v>17</v>
      </c>
      <c r="W46" s="6">
        <v>17</v>
      </c>
      <c r="X46" s="6">
        <v>17</v>
      </c>
      <c r="Y46" s="6">
        <v>17</v>
      </c>
      <c r="Z46" s="6">
        <v>3.96</v>
      </c>
      <c r="AA46" s="6">
        <v>1.52</v>
      </c>
      <c r="AB46" s="6">
        <v>2.13</v>
      </c>
      <c r="AC46" s="6">
        <v>1.37</v>
      </c>
      <c r="AD46" s="6">
        <v>3.05</v>
      </c>
      <c r="AE46" s="6">
        <v>1.37</v>
      </c>
      <c r="AF46" s="6">
        <f t="shared" si="9"/>
        <v>8.5</v>
      </c>
      <c r="AG46" s="6">
        <f t="shared" si="10"/>
        <v>12.46</v>
      </c>
      <c r="AH46" s="6">
        <f t="shared" si="11"/>
        <v>13.98</v>
      </c>
      <c r="AI46" s="6">
        <f t="shared" si="12"/>
        <v>16.11</v>
      </c>
      <c r="AJ46" s="6">
        <f t="shared" si="13"/>
        <v>17.48</v>
      </c>
      <c r="AK46" s="6">
        <f t="shared" si="14"/>
        <v>20.53</v>
      </c>
      <c r="AL46" s="6">
        <f t="shared" si="15"/>
        <v>21.9</v>
      </c>
      <c r="AM46" s="6">
        <f t="shared" si="16"/>
        <v>8</v>
      </c>
      <c r="AN46" s="6">
        <f t="shared" si="17"/>
        <v>0</v>
      </c>
      <c r="AO46" s="6">
        <f t="shared" si="18"/>
        <v>0</v>
      </c>
      <c r="AP46" s="6">
        <f t="shared" si="19"/>
        <v>0</v>
      </c>
      <c r="AQ46" s="6">
        <f t="shared" si="20"/>
        <v>0</v>
      </c>
      <c r="AR46" s="6">
        <f t="shared" si="21"/>
        <v>0</v>
      </c>
      <c r="AS46" s="6">
        <f t="shared" si="22"/>
        <v>0</v>
      </c>
      <c r="AT46" s="6">
        <f t="shared" si="23"/>
        <v>8.5</v>
      </c>
      <c r="AU46" s="6">
        <f t="shared" si="24"/>
        <v>0</v>
      </c>
      <c r="AV46" s="6">
        <f t="shared" si="25"/>
        <v>0</v>
      </c>
      <c r="AW46" s="6">
        <f t="shared" si="26"/>
        <v>0</v>
      </c>
      <c r="AX46" s="6">
        <f t="shared" si="27"/>
        <v>0</v>
      </c>
      <c r="AY46" s="6">
        <f t="shared" si="28"/>
        <v>0</v>
      </c>
      <c r="AZ46" s="6">
        <f t="shared" si="29"/>
        <v>0</v>
      </c>
      <c r="BA46" s="6">
        <f t="shared" si="30"/>
        <v>68</v>
      </c>
      <c r="BB46" s="6">
        <f t="shared" si="31"/>
        <v>0</v>
      </c>
      <c r="BC46" s="6">
        <f t="shared" si="32"/>
        <v>0</v>
      </c>
      <c r="BD46" s="6">
        <f t="shared" si="33"/>
        <v>0</v>
      </c>
      <c r="BE46" s="6">
        <f t="shared" si="34"/>
        <v>0</v>
      </c>
      <c r="BF46" s="6">
        <f t="shared" si="35"/>
        <v>0</v>
      </c>
      <c r="BG46" s="6">
        <f t="shared" si="36"/>
        <v>0</v>
      </c>
      <c r="BH46">
        <f t="shared" si="37"/>
        <v>0.8795811518324612</v>
      </c>
      <c r="BI46">
        <f t="shared" si="38"/>
        <v>7.120418848167539</v>
      </c>
    </row>
    <row r="47" spans="13:61" ht="12.75">
      <c r="M47" s="4">
        <f t="shared" si="4"/>
        <v>10</v>
      </c>
      <c r="N47" s="4">
        <f t="shared" si="5"/>
        <v>0.225</v>
      </c>
      <c r="O47" s="4">
        <v>9</v>
      </c>
      <c r="P47" s="1">
        <f t="shared" si="6"/>
        <v>9.55</v>
      </c>
      <c r="Q47">
        <f t="shared" si="7"/>
        <v>9.775</v>
      </c>
      <c r="R47">
        <f t="shared" si="8"/>
        <v>0.225</v>
      </c>
      <c r="S47" s="6">
        <v>8</v>
      </c>
      <c r="T47" s="6">
        <v>12</v>
      </c>
      <c r="U47" s="6">
        <v>12</v>
      </c>
      <c r="V47" s="6">
        <v>17</v>
      </c>
      <c r="W47" s="6">
        <v>17</v>
      </c>
      <c r="X47" s="6">
        <v>17</v>
      </c>
      <c r="Y47" s="6">
        <v>17</v>
      </c>
      <c r="Z47" s="6">
        <v>3.96</v>
      </c>
      <c r="AA47" s="6">
        <v>1.52</v>
      </c>
      <c r="AB47" s="6">
        <v>2.13</v>
      </c>
      <c r="AC47" s="6">
        <v>1.37</v>
      </c>
      <c r="AD47" s="6">
        <v>3.05</v>
      </c>
      <c r="AE47" s="6">
        <v>1.37</v>
      </c>
      <c r="AF47" s="6">
        <f t="shared" si="9"/>
        <v>9</v>
      </c>
      <c r="AG47" s="6">
        <f t="shared" si="10"/>
        <v>12.96</v>
      </c>
      <c r="AH47" s="6">
        <f t="shared" si="11"/>
        <v>14.48</v>
      </c>
      <c r="AI47" s="6">
        <f t="shared" si="12"/>
        <v>16.61</v>
      </c>
      <c r="AJ47" s="6">
        <f t="shared" si="13"/>
        <v>17.98</v>
      </c>
      <c r="AK47" s="6">
        <f t="shared" si="14"/>
        <v>21.03</v>
      </c>
      <c r="AL47" s="6">
        <f t="shared" si="15"/>
        <v>22.4</v>
      </c>
      <c r="AM47" s="6">
        <f t="shared" si="16"/>
        <v>8</v>
      </c>
      <c r="AN47" s="6">
        <f t="shared" si="17"/>
        <v>0</v>
      </c>
      <c r="AO47" s="6">
        <f t="shared" si="18"/>
        <v>0</v>
      </c>
      <c r="AP47" s="6">
        <f t="shared" si="19"/>
        <v>0</v>
      </c>
      <c r="AQ47" s="6">
        <f t="shared" si="20"/>
        <v>0</v>
      </c>
      <c r="AR47" s="6">
        <f t="shared" si="21"/>
        <v>0</v>
      </c>
      <c r="AS47" s="6">
        <f t="shared" si="22"/>
        <v>0</v>
      </c>
      <c r="AT47" s="6">
        <f t="shared" si="23"/>
        <v>9</v>
      </c>
      <c r="AU47" s="6">
        <f t="shared" si="24"/>
        <v>0</v>
      </c>
      <c r="AV47" s="6">
        <f t="shared" si="25"/>
        <v>0</v>
      </c>
      <c r="AW47" s="6">
        <f t="shared" si="26"/>
        <v>0</v>
      </c>
      <c r="AX47" s="6">
        <f t="shared" si="27"/>
        <v>0</v>
      </c>
      <c r="AY47" s="6">
        <f t="shared" si="28"/>
        <v>0</v>
      </c>
      <c r="AZ47" s="6">
        <f t="shared" si="29"/>
        <v>0</v>
      </c>
      <c r="BA47" s="6">
        <f t="shared" si="30"/>
        <v>72</v>
      </c>
      <c r="BB47" s="6">
        <f t="shared" si="31"/>
        <v>0</v>
      </c>
      <c r="BC47" s="6">
        <f t="shared" si="32"/>
        <v>0</v>
      </c>
      <c r="BD47" s="6">
        <f t="shared" si="33"/>
        <v>0</v>
      </c>
      <c r="BE47" s="6">
        <f t="shared" si="34"/>
        <v>0</v>
      </c>
      <c r="BF47" s="6">
        <f t="shared" si="35"/>
        <v>0</v>
      </c>
      <c r="BG47" s="6">
        <f t="shared" si="36"/>
        <v>0</v>
      </c>
      <c r="BH47">
        <f t="shared" si="37"/>
        <v>0.46073298429319465</v>
      </c>
      <c r="BI47">
        <f t="shared" si="38"/>
        <v>7.539267015706805</v>
      </c>
    </row>
    <row r="48" spans="13:61" ht="12.75">
      <c r="M48" s="4">
        <f t="shared" si="4"/>
        <v>10</v>
      </c>
      <c r="N48" s="4">
        <f t="shared" si="5"/>
        <v>0.225</v>
      </c>
      <c r="O48" s="4">
        <v>9.5</v>
      </c>
      <c r="P48" s="1">
        <f t="shared" si="6"/>
        <v>9.55</v>
      </c>
      <c r="Q48">
        <f t="shared" si="7"/>
        <v>9.775</v>
      </c>
      <c r="R48">
        <f t="shared" si="8"/>
        <v>0.225</v>
      </c>
      <c r="S48" s="6">
        <v>8</v>
      </c>
      <c r="T48" s="6">
        <v>12</v>
      </c>
      <c r="U48" s="6">
        <v>12</v>
      </c>
      <c r="V48" s="6">
        <v>17</v>
      </c>
      <c r="W48" s="6">
        <v>17</v>
      </c>
      <c r="X48" s="6">
        <v>17</v>
      </c>
      <c r="Y48" s="6">
        <v>17</v>
      </c>
      <c r="Z48" s="6">
        <v>3.96</v>
      </c>
      <c r="AA48" s="6">
        <v>1.52</v>
      </c>
      <c r="AB48" s="6">
        <v>2.13</v>
      </c>
      <c r="AC48" s="6">
        <v>1.37</v>
      </c>
      <c r="AD48" s="6">
        <v>3.05</v>
      </c>
      <c r="AE48" s="6">
        <v>1.37</v>
      </c>
      <c r="AF48" s="6">
        <f t="shared" si="9"/>
        <v>9.5</v>
      </c>
      <c r="AG48" s="6">
        <f t="shared" si="10"/>
        <v>13.46</v>
      </c>
      <c r="AH48" s="6">
        <f t="shared" si="11"/>
        <v>14.98</v>
      </c>
      <c r="AI48" s="6">
        <f t="shared" si="12"/>
        <v>17.11</v>
      </c>
      <c r="AJ48" s="6">
        <f t="shared" si="13"/>
        <v>18.48</v>
      </c>
      <c r="AK48" s="6">
        <f t="shared" si="14"/>
        <v>21.53</v>
      </c>
      <c r="AL48" s="6">
        <f t="shared" si="15"/>
        <v>22.9</v>
      </c>
      <c r="AM48" s="6">
        <f t="shared" si="16"/>
        <v>8</v>
      </c>
      <c r="AN48" s="6">
        <f t="shared" si="17"/>
        <v>0</v>
      </c>
      <c r="AO48" s="6">
        <f t="shared" si="18"/>
        <v>0</v>
      </c>
      <c r="AP48" s="6">
        <f t="shared" si="19"/>
        <v>0</v>
      </c>
      <c r="AQ48" s="6">
        <f t="shared" si="20"/>
        <v>0</v>
      </c>
      <c r="AR48" s="6">
        <f t="shared" si="21"/>
        <v>0</v>
      </c>
      <c r="AS48" s="6">
        <f t="shared" si="22"/>
        <v>0</v>
      </c>
      <c r="AT48" s="6">
        <f t="shared" si="23"/>
        <v>9.5</v>
      </c>
      <c r="AU48" s="6">
        <f t="shared" si="24"/>
        <v>0</v>
      </c>
      <c r="AV48" s="6">
        <f t="shared" si="25"/>
        <v>0</v>
      </c>
      <c r="AW48" s="6">
        <f t="shared" si="26"/>
        <v>0</v>
      </c>
      <c r="AX48" s="6">
        <f t="shared" si="27"/>
        <v>0</v>
      </c>
      <c r="AY48" s="6">
        <f t="shared" si="28"/>
        <v>0</v>
      </c>
      <c r="AZ48" s="6">
        <f t="shared" si="29"/>
        <v>0</v>
      </c>
      <c r="BA48" s="6">
        <f t="shared" si="30"/>
        <v>76</v>
      </c>
      <c r="BB48" s="6">
        <f t="shared" si="31"/>
        <v>0</v>
      </c>
      <c r="BC48" s="6">
        <f t="shared" si="32"/>
        <v>0</v>
      </c>
      <c r="BD48" s="6">
        <f t="shared" si="33"/>
        <v>0</v>
      </c>
      <c r="BE48" s="6">
        <f t="shared" si="34"/>
        <v>0</v>
      </c>
      <c r="BF48" s="6">
        <f t="shared" si="35"/>
        <v>0</v>
      </c>
      <c r="BG48" s="6">
        <f t="shared" si="36"/>
        <v>0</v>
      </c>
      <c r="BH48">
        <f t="shared" si="37"/>
        <v>0.04188481675392719</v>
      </c>
      <c r="BI48">
        <f t="shared" si="38"/>
        <v>7.958115183246073</v>
      </c>
    </row>
    <row r="49" spans="13:61" ht="12.75">
      <c r="M49" s="4">
        <f t="shared" si="4"/>
        <v>10</v>
      </c>
      <c r="N49" s="4">
        <f t="shared" si="5"/>
        <v>0.225</v>
      </c>
      <c r="O49" s="4">
        <v>10</v>
      </c>
      <c r="P49" s="1">
        <f t="shared" si="6"/>
        <v>9.55</v>
      </c>
      <c r="Q49">
        <f t="shared" si="7"/>
        <v>9.775</v>
      </c>
      <c r="R49">
        <f t="shared" si="8"/>
        <v>0.225</v>
      </c>
      <c r="S49" s="6">
        <v>8</v>
      </c>
      <c r="T49" s="6">
        <v>12</v>
      </c>
      <c r="U49" s="6">
        <v>12</v>
      </c>
      <c r="V49" s="6">
        <v>17</v>
      </c>
      <c r="W49" s="6">
        <v>17</v>
      </c>
      <c r="X49" s="6">
        <v>17</v>
      </c>
      <c r="Y49" s="6">
        <v>17</v>
      </c>
      <c r="Z49" s="6">
        <v>3.96</v>
      </c>
      <c r="AA49" s="6">
        <v>1.52</v>
      </c>
      <c r="AB49" s="6">
        <v>2.13</v>
      </c>
      <c r="AC49" s="6">
        <v>1.37</v>
      </c>
      <c r="AD49" s="6">
        <v>3.05</v>
      </c>
      <c r="AE49" s="6">
        <v>1.37</v>
      </c>
      <c r="AF49" s="6">
        <f t="shared" si="9"/>
        <v>10</v>
      </c>
      <c r="AG49" s="6">
        <f t="shared" si="10"/>
        <v>13.96</v>
      </c>
      <c r="AH49" s="6">
        <f t="shared" si="11"/>
        <v>15.48</v>
      </c>
      <c r="AI49" s="6">
        <f t="shared" si="12"/>
        <v>17.61</v>
      </c>
      <c r="AJ49" s="6">
        <f t="shared" si="13"/>
        <v>18.98</v>
      </c>
      <c r="AK49" s="6">
        <f t="shared" si="14"/>
        <v>22.03</v>
      </c>
      <c r="AL49" s="6">
        <f t="shared" si="15"/>
        <v>23.4</v>
      </c>
      <c r="AM49" s="6">
        <f t="shared" si="16"/>
        <v>0</v>
      </c>
      <c r="AN49" s="6">
        <f t="shared" si="17"/>
        <v>0</v>
      </c>
      <c r="AO49" s="6">
        <f t="shared" si="18"/>
        <v>0</v>
      </c>
      <c r="AP49" s="6">
        <f t="shared" si="19"/>
        <v>0</v>
      </c>
      <c r="AQ49" s="6">
        <f t="shared" si="20"/>
        <v>0</v>
      </c>
      <c r="AR49" s="6">
        <f t="shared" si="21"/>
        <v>0</v>
      </c>
      <c r="AS49" s="6">
        <f t="shared" si="22"/>
        <v>0</v>
      </c>
      <c r="AT49" s="6">
        <f t="shared" si="23"/>
        <v>0</v>
      </c>
      <c r="AU49" s="6">
        <f t="shared" si="24"/>
        <v>0</v>
      </c>
      <c r="AV49" s="6">
        <f t="shared" si="25"/>
        <v>0</v>
      </c>
      <c r="AW49" s="6">
        <f t="shared" si="26"/>
        <v>0</v>
      </c>
      <c r="AX49" s="6">
        <f t="shared" si="27"/>
        <v>0</v>
      </c>
      <c r="AY49" s="6">
        <f t="shared" si="28"/>
        <v>0</v>
      </c>
      <c r="AZ49" s="6">
        <f t="shared" si="29"/>
        <v>0</v>
      </c>
      <c r="BA49" s="6">
        <f t="shared" si="30"/>
        <v>0</v>
      </c>
      <c r="BB49" s="6">
        <f t="shared" si="31"/>
        <v>0</v>
      </c>
      <c r="BC49" s="6">
        <f t="shared" si="32"/>
        <v>0</v>
      </c>
      <c r="BD49" s="6">
        <f t="shared" si="33"/>
        <v>0</v>
      </c>
      <c r="BE49" s="6">
        <f t="shared" si="34"/>
        <v>0</v>
      </c>
      <c r="BF49" s="6">
        <f t="shared" si="35"/>
        <v>0</v>
      </c>
      <c r="BG49" s="6">
        <f t="shared" si="36"/>
        <v>0</v>
      </c>
      <c r="BH49">
        <f t="shared" si="37"/>
        <v>0</v>
      </c>
      <c r="BI49">
        <f t="shared" si="38"/>
        <v>0</v>
      </c>
    </row>
    <row r="50" spans="13:61" ht="12.75">
      <c r="M50" s="4">
        <f t="shared" si="4"/>
        <v>10</v>
      </c>
      <c r="N50" s="4">
        <f t="shared" si="5"/>
        <v>0.225</v>
      </c>
      <c r="O50" s="4">
        <v>10.5</v>
      </c>
      <c r="P50" s="1">
        <f t="shared" si="6"/>
        <v>9.55</v>
      </c>
      <c r="Q50">
        <f t="shared" si="7"/>
        <v>9.775</v>
      </c>
      <c r="R50">
        <f t="shared" si="8"/>
        <v>0.225</v>
      </c>
      <c r="S50" s="6">
        <v>8</v>
      </c>
      <c r="T50" s="6">
        <v>12</v>
      </c>
      <c r="U50" s="6">
        <v>12</v>
      </c>
      <c r="V50" s="6">
        <v>17</v>
      </c>
      <c r="W50" s="6">
        <v>17</v>
      </c>
      <c r="X50" s="6">
        <v>17</v>
      </c>
      <c r="Y50" s="6">
        <v>17</v>
      </c>
      <c r="Z50" s="6">
        <v>3.96</v>
      </c>
      <c r="AA50" s="6">
        <v>1.52</v>
      </c>
      <c r="AB50" s="6">
        <v>2.13</v>
      </c>
      <c r="AC50" s="6">
        <v>1.37</v>
      </c>
      <c r="AD50" s="6">
        <v>3.05</v>
      </c>
      <c r="AE50" s="6">
        <v>1.37</v>
      </c>
      <c r="AF50" s="6">
        <f t="shared" si="9"/>
        <v>10.5</v>
      </c>
      <c r="AG50" s="6">
        <f t="shared" si="10"/>
        <v>14.46</v>
      </c>
      <c r="AH50" s="6">
        <f t="shared" si="11"/>
        <v>15.98</v>
      </c>
      <c r="AI50" s="6">
        <f t="shared" si="12"/>
        <v>18.11</v>
      </c>
      <c r="AJ50" s="6">
        <f t="shared" si="13"/>
        <v>19.48</v>
      </c>
      <c r="AK50" s="6">
        <f t="shared" si="14"/>
        <v>22.53</v>
      </c>
      <c r="AL50" s="6">
        <f t="shared" si="15"/>
        <v>23.9</v>
      </c>
      <c r="AM50" s="6">
        <f t="shared" si="16"/>
        <v>0</v>
      </c>
      <c r="AN50" s="6">
        <f t="shared" si="17"/>
        <v>0</v>
      </c>
      <c r="AO50" s="6">
        <f t="shared" si="18"/>
        <v>0</v>
      </c>
      <c r="AP50" s="6">
        <f t="shared" si="19"/>
        <v>0</v>
      </c>
      <c r="AQ50" s="6">
        <f t="shared" si="20"/>
        <v>0</v>
      </c>
      <c r="AR50" s="6">
        <f t="shared" si="21"/>
        <v>0</v>
      </c>
      <c r="AS50" s="6">
        <f t="shared" si="22"/>
        <v>0</v>
      </c>
      <c r="AT50" s="6">
        <f t="shared" si="23"/>
        <v>0</v>
      </c>
      <c r="AU50" s="6">
        <f t="shared" si="24"/>
        <v>0</v>
      </c>
      <c r="AV50" s="6">
        <f t="shared" si="25"/>
        <v>0</v>
      </c>
      <c r="AW50" s="6">
        <f t="shared" si="26"/>
        <v>0</v>
      </c>
      <c r="AX50" s="6">
        <f t="shared" si="27"/>
        <v>0</v>
      </c>
      <c r="AY50" s="6">
        <f t="shared" si="28"/>
        <v>0</v>
      </c>
      <c r="AZ50" s="6">
        <f t="shared" si="29"/>
        <v>0</v>
      </c>
      <c r="BA50" s="6">
        <f t="shared" si="30"/>
        <v>0</v>
      </c>
      <c r="BB50" s="6">
        <f t="shared" si="31"/>
        <v>0</v>
      </c>
      <c r="BC50" s="6">
        <f t="shared" si="32"/>
        <v>0</v>
      </c>
      <c r="BD50" s="6">
        <f t="shared" si="33"/>
        <v>0</v>
      </c>
      <c r="BE50" s="6">
        <f t="shared" si="34"/>
        <v>0</v>
      </c>
      <c r="BF50" s="6">
        <f t="shared" si="35"/>
        <v>0</v>
      </c>
      <c r="BG50" s="6">
        <f t="shared" si="36"/>
        <v>0</v>
      </c>
      <c r="BH50">
        <f t="shared" si="37"/>
        <v>0</v>
      </c>
      <c r="BI50">
        <f t="shared" si="38"/>
        <v>0</v>
      </c>
    </row>
    <row r="51" spans="13:61" ht="12.75">
      <c r="M51" s="4">
        <f t="shared" si="4"/>
        <v>10</v>
      </c>
      <c r="N51" s="4">
        <f t="shared" si="5"/>
        <v>0.225</v>
      </c>
      <c r="O51" s="4">
        <v>11</v>
      </c>
      <c r="P51" s="1">
        <f t="shared" si="6"/>
        <v>9.55</v>
      </c>
      <c r="Q51">
        <f t="shared" si="7"/>
        <v>9.775</v>
      </c>
      <c r="R51">
        <f t="shared" si="8"/>
        <v>0.225</v>
      </c>
      <c r="S51" s="6">
        <v>8</v>
      </c>
      <c r="T51" s="6">
        <v>12</v>
      </c>
      <c r="U51" s="6">
        <v>12</v>
      </c>
      <c r="V51" s="6">
        <v>17</v>
      </c>
      <c r="W51" s="6">
        <v>17</v>
      </c>
      <c r="X51" s="6">
        <v>17</v>
      </c>
      <c r="Y51" s="6">
        <v>17</v>
      </c>
      <c r="Z51" s="6">
        <v>3.96</v>
      </c>
      <c r="AA51" s="6">
        <v>1.52</v>
      </c>
      <c r="AB51" s="6">
        <v>2.13</v>
      </c>
      <c r="AC51" s="6">
        <v>1.37</v>
      </c>
      <c r="AD51" s="6">
        <v>3.05</v>
      </c>
      <c r="AE51" s="6">
        <v>1.37</v>
      </c>
      <c r="AF51" s="6">
        <f t="shared" si="9"/>
        <v>11</v>
      </c>
      <c r="AG51" s="6">
        <f t="shared" si="10"/>
        <v>14.96</v>
      </c>
      <c r="AH51" s="6">
        <f t="shared" si="11"/>
        <v>16.48</v>
      </c>
      <c r="AI51" s="6">
        <f t="shared" si="12"/>
        <v>18.61</v>
      </c>
      <c r="AJ51" s="6">
        <f t="shared" si="13"/>
        <v>19.98</v>
      </c>
      <c r="AK51" s="6">
        <f t="shared" si="14"/>
        <v>23.03</v>
      </c>
      <c r="AL51" s="6">
        <f t="shared" si="15"/>
        <v>24.4</v>
      </c>
      <c r="AM51" s="6">
        <f t="shared" si="16"/>
        <v>0</v>
      </c>
      <c r="AN51" s="6">
        <f t="shared" si="17"/>
        <v>0</v>
      </c>
      <c r="AO51" s="6">
        <f t="shared" si="18"/>
        <v>0</v>
      </c>
      <c r="AP51" s="6">
        <f t="shared" si="19"/>
        <v>0</v>
      </c>
      <c r="AQ51" s="6">
        <f t="shared" si="20"/>
        <v>0</v>
      </c>
      <c r="AR51" s="6">
        <f t="shared" si="21"/>
        <v>0</v>
      </c>
      <c r="AS51" s="6">
        <f t="shared" si="22"/>
        <v>0</v>
      </c>
      <c r="AT51" s="6">
        <f t="shared" si="23"/>
        <v>0</v>
      </c>
      <c r="AU51" s="6">
        <f t="shared" si="24"/>
        <v>0</v>
      </c>
      <c r="AV51" s="6">
        <f t="shared" si="25"/>
        <v>0</v>
      </c>
      <c r="AW51" s="6">
        <f t="shared" si="26"/>
        <v>0</v>
      </c>
      <c r="AX51" s="6">
        <f t="shared" si="27"/>
        <v>0</v>
      </c>
      <c r="AY51" s="6">
        <f t="shared" si="28"/>
        <v>0</v>
      </c>
      <c r="AZ51" s="6">
        <f t="shared" si="29"/>
        <v>0</v>
      </c>
      <c r="BA51" s="6">
        <f t="shared" si="30"/>
        <v>0</v>
      </c>
      <c r="BB51" s="6">
        <f t="shared" si="31"/>
        <v>0</v>
      </c>
      <c r="BC51" s="6">
        <f t="shared" si="32"/>
        <v>0</v>
      </c>
      <c r="BD51" s="6">
        <f t="shared" si="33"/>
        <v>0</v>
      </c>
      <c r="BE51" s="6">
        <f t="shared" si="34"/>
        <v>0</v>
      </c>
      <c r="BF51" s="6">
        <f t="shared" si="35"/>
        <v>0</v>
      </c>
      <c r="BG51" s="6">
        <f t="shared" si="36"/>
        <v>0</v>
      </c>
      <c r="BH51">
        <f t="shared" si="37"/>
        <v>0</v>
      </c>
      <c r="BI51">
        <f t="shared" si="38"/>
        <v>0</v>
      </c>
    </row>
    <row r="52" spans="13:61" ht="12.75">
      <c r="M52" s="4">
        <f t="shared" si="4"/>
        <v>10</v>
      </c>
      <c r="N52" s="4">
        <f t="shared" si="5"/>
        <v>0.225</v>
      </c>
      <c r="O52" s="4">
        <v>11.5</v>
      </c>
      <c r="P52" s="1">
        <f t="shared" si="6"/>
        <v>9.55</v>
      </c>
      <c r="Q52">
        <f t="shared" si="7"/>
        <v>9.775</v>
      </c>
      <c r="R52">
        <f t="shared" si="8"/>
        <v>0.225</v>
      </c>
      <c r="S52" s="6">
        <v>8</v>
      </c>
      <c r="T52" s="6">
        <v>12</v>
      </c>
      <c r="U52" s="6">
        <v>12</v>
      </c>
      <c r="V52" s="6">
        <v>17</v>
      </c>
      <c r="W52" s="6">
        <v>17</v>
      </c>
      <c r="X52" s="6">
        <v>17</v>
      </c>
      <c r="Y52" s="6">
        <v>17</v>
      </c>
      <c r="Z52" s="6">
        <v>3.96</v>
      </c>
      <c r="AA52" s="6">
        <v>1.52</v>
      </c>
      <c r="AB52" s="6">
        <v>2.13</v>
      </c>
      <c r="AC52" s="6">
        <v>1.37</v>
      </c>
      <c r="AD52" s="6">
        <v>3.05</v>
      </c>
      <c r="AE52" s="6">
        <v>1.37</v>
      </c>
      <c r="AF52" s="6">
        <f t="shared" si="9"/>
        <v>11.5</v>
      </c>
      <c r="AG52" s="6">
        <f t="shared" si="10"/>
        <v>15.46</v>
      </c>
      <c r="AH52" s="6">
        <f t="shared" si="11"/>
        <v>16.98</v>
      </c>
      <c r="AI52" s="6">
        <f t="shared" si="12"/>
        <v>19.11</v>
      </c>
      <c r="AJ52" s="6">
        <f t="shared" si="13"/>
        <v>20.48</v>
      </c>
      <c r="AK52" s="6">
        <f t="shared" si="14"/>
        <v>23.53</v>
      </c>
      <c r="AL52" s="6">
        <f t="shared" si="15"/>
        <v>24.9</v>
      </c>
      <c r="AM52" s="6">
        <f t="shared" si="16"/>
        <v>0</v>
      </c>
      <c r="AN52" s="6">
        <f t="shared" si="17"/>
        <v>0</v>
      </c>
      <c r="AO52" s="6">
        <f t="shared" si="18"/>
        <v>0</v>
      </c>
      <c r="AP52" s="6">
        <f t="shared" si="19"/>
        <v>0</v>
      </c>
      <c r="AQ52" s="6">
        <f t="shared" si="20"/>
        <v>0</v>
      </c>
      <c r="AR52" s="6">
        <f t="shared" si="21"/>
        <v>0</v>
      </c>
      <c r="AS52" s="6">
        <f t="shared" si="22"/>
        <v>0</v>
      </c>
      <c r="AT52" s="6">
        <f t="shared" si="23"/>
        <v>0</v>
      </c>
      <c r="AU52" s="6">
        <f t="shared" si="24"/>
        <v>0</v>
      </c>
      <c r="AV52" s="6">
        <f t="shared" si="25"/>
        <v>0</v>
      </c>
      <c r="AW52" s="6">
        <f t="shared" si="26"/>
        <v>0</v>
      </c>
      <c r="AX52" s="6">
        <f t="shared" si="27"/>
        <v>0</v>
      </c>
      <c r="AY52" s="6">
        <f t="shared" si="28"/>
        <v>0</v>
      </c>
      <c r="AZ52" s="6">
        <f t="shared" si="29"/>
        <v>0</v>
      </c>
      <c r="BA52" s="6">
        <f t="shared" si="30"/>
        <v>0</v>
      </c>
      <c r="BB52" s="6">
        <f t="shared" si="31"/>
        <v>0</v>
      </c>
      <c r="BC52" s="6">
        <f t="shared" si="32"/>
        <v>0</v>
      </c>
      <c r="BD52" s="6">
        <f t="shared" si="33"/>
        <v>0</v>
      </c>
      <c r="BE52" s="6">
        <f t="shared" si="34"/>
        <v>0</v>
      </c>
      <c r="BF52" s="6">
        <f t="shared" si="35"/>
        <v>0</v>
      </c>
      <c r="BG52" s="6">
        <f t="shared" si="36"/>
        <v>0</v>
      </c>
      <c r="BH52">
        <f t="shared" si="37"/>
        <v>0</v>
      </c>
      <c r="BI52">
        <f t="shared" si="38"/>
        <v>0</v>
      </c>
    </row>
    <row r="53" spans="13:61" ht="12.75">
      <c r="M53" s="4">
        <f t="shared" si="4"/>
        <v>10</v>
      </c>
      <c r="N53" s="4">
        <f t="shared" si="5"/>
        <v>0.225</v>
      </c>
      <c r="O53" s="4">
        <v>12</v>
      </c>
      <c r="P53" s="1">
        <f t="shared" si="6"/>
        <v>9.55</v>
      </c>
      <c r="Q53">
        <f t="shared" si="7"/>
        <v>9.775</v>
      </c>
      <c r="R53">
        <f t="shared" si="8"/>
        <v>0.225</v>
      </c>
      <c r="S53" s="6">
        <v>8</v>
      </c>
      <c r="T53" s="6">
        <v>12</v>
      </c>
      <c r="U53" s="6">
        <v>12</v>
      </c>
      <c r="V53" s="6">
        <v>17</v>
      </c>
      <c r="W53" s="6">
        <v>17</v>
      </c>
      <c r="X53" s="6">
        <v>17</v>
      </c>
      <c r="Y53" s="6">
        <v>17</v>
      </c>
      <c r="Z53" s="6">
        <v>3.96</v>
      </c>
      <c r="AA53" s="6">
        <v>1.52</v>
      </c>
      <c r="AB53" s="6">
        <v>2.13</v>
      </c>
      <c r="AC53" s="6">
        <v>1.37</v>
      </c>
      <c r="AD53" s="6">
        <v>3.05</v>
      </c>
      <c r="AE53" s="6">
        <v>1.37</v>
      </c>
      <c r="AF53" s="6">
        <f t="shared" si="9"/>
        <v>12</v>
      </c>
      <c r="AG53" s="6">
        <f t="shared" si="10"/>
        <v>15.96</v>
      </c>
      <c r="AH53" s="6">
        <f t="shared" si="11"/>
        <v>17.48</v>
      </c>
      <c r="AI53" s="6">
        <f t="shared" si="12"/>
        <v>19.61</v>
      </c>
      <c r="AJ53" s="6">
        <f t="shared" si="13"/>
        <v>20.98</v>
      </c>
      <c r="AK53" s="6">
        <f t="shared" si="14"/>
        <v>24.03</v>
      </c>
      <c r="AL53" s="6">
        <f t="shared" si="15"/>
        <v>25.4</v>
      </c>
      <c r="AM53" s="6">
        <f t="shared" si="16"/>
        <v>0</v>
      </c>
      <c r="AN53" s="6">
        <f t="shared" si="17"/>
        <v>0</v>
      </c>
      <c r="AO53" s="6">
        <f t="shared" si="18"/>
        <v>0</v>
      </c>
      <c r="AP53" s="6">
        <f t="shared" si="19"/>
        <v>0</v>
      </c>
      <c r="AQ53" s="6">
        <f t="shared" si="20"/>
        <v>0</v>
      </c>
      <c r="AR53" s="6">
        <f t="shared" si="21"/>
        <v>0</v>
      </c>
      <c r="AS53" s="6">
        <f t="shared" si="22"/>
        <v>0</v>
      </c>
      <c r="AT53" s="6">
        <f t="shared" si="23"/>
        <v>0</v>
      </c>
      <c r="AU53" s="6">
        <f t="shared" si="24"/>
        <v>0</v>
      </c>
      <c r="AV53" s="6">
        <f t="shared" si="25"/>
        <v>0</v>
      </c>
      <c r="AW53" s="6">
        <f t="shared" si="26"/>
        <v>0</v>
      </c>
      <c r="AX53" s="6">
        <f t="shared" si="27"/>
        <v>0</v>
      </c>
      <c r="AY53" s="6">
        <f t="shared" si="28"/>
        <v>0</v>
      </c>
      <c r="AZ53" s="6">
        <f t="shared" si="29"/>
        <v>0</v>
      </c>
      <c r="BA53" s="6">
        <f t="shared" si="30"/>
        <v>0</v>
      </c>
      <c r="BB53" s="6">
        <f t="shared" si="31"/>
        <v>0</v>
      </c>
      <c r="BC53" s="6">
        <f t="shared" si="32"/>
        <v>0</v>
      </c>
      <c r="BD53" s="6">
        <f t="shared" si="33"/>
        <v>0</v>
      </c>
      <c r="BE53" s="6">
        <f t="shared" si="34"/>
        <v>0</v>
      </c>
      <c r="BF53" s="6">
        <f t="shared" si="35"/>
        <v>0</v>
      </c>
      <c r="BG53" s="6">
        <f t="shared" si="36"/>
        <v>0</v>
      </c>
      <c r="BH53">
        <f t="shared" si="37"/>
        <v>0</v>
      </c>
      <c r="BI53">
        <f t="shared" si="38"/>
        <v>0</v>
      </c>
    </row>
    <row r="54" spans="13:61" ht="12.75">
      <c r="M54" s="4">
        <f t="shared" si="4"/>
        <v>10</v>
      </c>
      <c r="N54" s="4">
        <f t="shared" si="5"/>
        <v>0.225</v>
      </c>
      <c r="O54" s="4">
        <v>12.5</v>
      </c>
      <c r="P54" s="1">
        <f t="shared" si="6"/>
        <v>9.55</v>
      </c>
      <c r="Q54">
        <f t="shared" si="7"/>
        <v>9.775</v>
      </c>
      <c r="R54">
        <f t="shared" si="8"/>
        <v>0.225</v>
      </c>
      <c r="S54" s="6">
        <v>8</v>
      </c>
      <c r="T54" s="6">
        <v>12</v>
      </c>
      <c r="U54" s="6">
        <v>12</v>
      </c>
      <c r="V54" s="6">
        <v>17</v>
      </c>
      <c r="W54" s="6">
        <v>17</v>
      </c>
      <c r="X54" s="6">
        <v>17</v>
      </c>
      <c r="Y54" s="6">
        <v>17</v>
      </c>
      <c r="Z54" s="6">
        <v>3.96</v>
      </c>
      <c r="AA54" s="6">
        <v>1.52</v>
      </c>
      <c r="AB54" s="6">
        <v>2.13</v>
      </c>
      <c r="AC54" s="6">
        <v>1.37</v>
      </c>
      <c r="AD54" s="6">
        <v>3.05</v>
      </c>
      <c r="AE54" s="6">
        <v>1.37</v>
      </c>
      <c r="AF54" s="6">
        <f t="shared" si="9"/>
        <v>12.5</v>
      </c>
      <c r="AG54" s="6">
        <f t="shared" si="10"/>
        <v>16.46</v>
      </c>
      <c r="AH54" s="6">
        <f t="shared" si="11"/>
        <v>17.98</v>
      </c>
      <c r="AI54" s="6">
        <f t="shared" si="12"/>
        <v>20.11</v>
      </c>
      <c r="AJ54" s="6">
        <f t="shared" si="13"/>
        <v>21.48</v>
      </c>
      <c r="AK54" s="6">
        <f t="shared" si="14"/>
        <v>24.53</v>
      </c>
      <c r="AL54" s="6">
        <f t="shared" si="15"/>
        <v>25.9</v>
      </c>
      <c r="AM54" s="6">
        <f t="shared" si="16"/>
        <v>0</v>
      </c>
      <c r="AN54" s="6">
        <f t="shared" si="17"/>
        <v>0</v>
      </c>
      <c r="AO54" s="6">
        <f t="shared" si="18"/>
        <v>0</v>
      </c>
      <c r="AP54" s="6">
        <f t="shared" si="19"/>
        <v>0</v>
      </c>
      <c r="AQ54" s="6">
        <f t="shared" si="20"/>
        <v>0</v>
      </c>
      <c r="AR54" s="6">
        <f t="shared" si="21"/>
        <v>0</v>
      </c>
      <c r="AS54" s="6">
        <f t="shared" si="22"/>
        <v>0</v>
      </c>
      <c r="AT54" s="6">
        <f t="shared" si="23"/>
        <v>0</v>
      </c>
      <c r="AU54" s="6">
        <f t="shared" si="24"/>
        <v>0</v>
      </c>
      <c r="AV54" s="6">
        <f t="shared" si="25"/>
        <v>0</v>
      </c>
      <c r="AW54" s="6">
        <f t="shared" si="26"/>
        <v>0</v>
      </c>
      <c r="AX54" s="6">
        <f t="shared" si="27"/>
        <v>0</v>
      </c>
      <c r="AY54" s="6">
        <f t="shared" si="28"/>
        <v>0</v>
      </c>
      <c r="AZ54" s="6">
        <f t="shared" si="29"/>
        <v>0</v>
      </c>
      <c r="BA54" s="6">
        <f t="shared" si="30"/>
        <v>0</v>
      </c>
      <c r="BB54" s="6">
        <f t="shared" si="31"/>
        <v>0</v>
      </c>
      <c r="BC54" s="6">
        <f t="shared" si="32"/>
        <v>0</v>
      </c>
      <c r="BD54" s="6">
        <f t="shared" si="33"/>
        <v>0</v>
      </c>
      <c r="BE54" s="6">
        <f t="shared" si="34"/>
        <v>0</v>
      </c>
      <c r="BF54" s="6">
        <f t="shared" si="35"/>
        <v>0</v>
      </c>
      <c r="BG54" s="6">
        <f t="shared" si="36"/>
        <v>0</v>
      </c>
      <c r="BH54">
        <f t="shared" si="37"/>
        <v>0</v>
      </c>
      <c r="BI54">
        <f t="shared" si="38"/>
        <v>0</v>
      </c>
    </row>
    <row r="55" spans="13:61" ht="12.75">
      <c r="M55" s="4">
        <f t="shared" si="4"/>
        <v>10</v>
      </c>
      <c r="N55" s="4">
        <f t="shared" si="5"/>
        <v>0.225</v>
      </c>
      <c r="O55" s="4">
        <v>13</v>
      </c>
      <c r="P55" s="1">
        <f t="shared" si="6"/>
        <v>9.55</v>
      </c>
      <c r="Q55">
        <f t="shared" si="7"/>
        <v>9.775</v>
      </c>
      <c r="R55">
        <f t="shared" si="8"/>
        <v>0.225</v>
      </c>
      <c r="S55" s="6">
        <v>8</v>
      </c>
      <c r="T55" s="6">
        <v>12</v>
      </c>
      <c r="U55" s="6">
        <v>12</v>
      </c>
      <c r="V55" s="6">
        <v>17</v>
      </c>
      <c r="W55" s="6">
        <v>17</v>
      </c>
      <c r="X55" s="6">
        <v>17</v>
      </c>
      <c r="Y55" s="6">
        <v>17</v>
      </c>
      <c r="Z55" s="6">
        <v>3.96</v>
      </c>
      <c r="AA55" s="6">
        <v>1.52</v>
      </c>
      <c r="AB55" s="6">
        <v>2.13</v>
      </c>
      <c r="AC55" s="6">
        <v>1.37</v>
      </c>
      <c r="AD55" s="6">
        <v>3.05</v>
      </c>
      <c r="AE55" s="6">
        <v>1.37</v>
      </c>
      <c r="AF55" s="6">
        <f t="shared" si="9"/>
        <v>13</v>
      </c>
      <c r="AG55" s="6">
        <f t="shared" si="10"/>
        <v>16.96</v>
      </c>
      <c r="AH55" s="6">
        <f t="shared" si="11"/>
        <v>18.48</v>
      </c>
      <c r="AI55" s="6">
        <f t="shared" si="12"/>
        <v>20.61</v>
      </c>
      <c r="AJ55" s="6">
        <f t="shared" si="13"/>
        <v>21.98</v>
      </c>
      <c r="AK55" s="6">
        <f t="shared" si="14"/>
        <v>25.03</v>
      </c>
      <c r="AL55" s="6">
        <f t="shared" si="15"/>
        <v>26.4</v>
      </c>
      <c r="AM55" s="6">
        <f t="shared" si="16"/>
        <v>0</v>
      </c>
      <c r="AN55" s="6">
        <f t="shared" si="17"/>
        <v>0</v>
      </c>
      <c r="AO55" s="6">
        <f t="shared" si="18"/>
        <v>0</v>
      </c>
      <c r="AP55" s="6">
        <f t="shared" si="19"/>
        <v>0</v>
      </c>
      <c r="AQ55" s="6">
        <f t="shared" si="20"/>
        <v>0</v>
      </c>
      <c r="AR55" s="6">
        <f t="shared" si="21"/>
        <v>0</v>
      </c>
      <c r="AS55" s="6">
        <f t="shared" si="22"/>
        <v>0</v>
      </c>
      <c r="AT55" s="6">
        <f t="shared" si="23"/>
        <v>0</v>
      </c>
      <c r="AU55" s="6">
        <f t="shared" si="24"/>
        <v>0</v>
      </c>
      <c r="AV55" s="6">
        <f t="shared" si="25"/>
        <v>0</v>
      </c>
      <c r="AW55" s="6">
        <f t="shared" si="26"/>
        <v>0</v>
      </c>
      <c r="AX55" s="6">
        <f t="shared" si="27"/>
        <v>0</v>
      </c>
      <c r="AY55" s="6">
        <f t="shared" si="28"/>
        <v>0</v>
      </c>
      <c r="AZ55" s="6">
        <f t="shared" si="29"/>
        <v>0</v>
      </c>
      <c r="BA55" s="6">
        <f t="shared" si="30"/>
        <v>0</v>
      </c>
      <c r="BB55" s="6">
        <f t="shared" si="31"/>
        <v>0</v>
      </c>
      <c r="BC55" s="6">
        <f t="shared" si="32"/>
        <v>0</v>
      </c>
      <c r="BD55" s="6">
        <f t="shared" si="33"/>
        <v>0</v>
      </c>
      <c r="BE55" s="6">
        <f t="shared" si="34"/>
        <v>0</v>
      </c>
      <c r="BF55" s="6">
        <f t="shared" si="35"/>
        <v>0</v>
      </c>
      <c r="BG55" s="6">
        <f t="shared" si="36"/>
        <v>0</v>
      </c>
      <c r="BH55">
        <f t="shared" si="37"/>
        <v>0</v>
      </c>
      <c r="BI55">
        <f t="shared" si="38"/>
        <v>0</v>
      </c>
    </row>
    <row r="56" spans="13:61" ht="12.75">
      <c r="M56" s="4">
        <f t="shared" si="4"/>
        <v>10</v>
      </c>
      <c r="N56" s="4">
        <f t="shared" si="5"/>
        <v>0.225</v>
      </c>
      <c r="O56" s="4">
        <v>13.5</v>
      </c>
      <c r="P56" s="1">
        <f t="shared" si="6"/>
        <v>9.55</v>
      </c>
      <c r="Q56">
        <f t="shared" si="7"/>
        <v>9.775</v>
      </c>
      <c r="R56">
        <f t="shared" si="8"/>
        <v>0.225</v>
      </c>
      <c r="S56" s="6">
        <v>8</v>
      </c>
      <c r="T56" s="6">
        <v>12</v>
      </c>
      <c r="U56" s="6">
        <v>12</v>
      </c>
      <c r="V56" s="6">
        <v>17</v>
      </c>
      <c r="W56" s="6">
        <v>17</v>
      </c>
      <c r="X56" s="6">
        <v>17</v>
      </c>
      <c r="Y56" s="6">
        <v>17</v>
      </c>
      <c r="Z56" s="6">
        <v>3.96</v>
      </c>
      <c r="AA56" s="6">
        <v>1.52</v>
      </c>
      <c r="AB56" s="6">
        <v>2.13</v>
      </c>
      <c r="AC56" s="6">
        <v>1.37</v>
      </c>
      <c r="AD56" s="6">
        <v>3.05</v>
      </c>
      <c r="AE56" s="6">
        <v>1.37</v>
      </c>
      <c r="AF56" s="6">
        <f t="shared" si="9"/>
        <v>13.5</v>
      </c>
      <c r="AG56" s="6">
        <f t="shared" si="10"/>
        <v>17.46</v>
      </c>
      <c r="AH56" s="6">
        <f t="shared" si="11"/>
        <v>18.98</v>
      </c>
      <c r="AI56" s="6">
        <f t="shared" si="12"/>
        <v>21.11</v>
      </c>
      <c r="AJ56" s="6">
        <f t="shared" si="13"/>
        <v>22.48</v>
      </c>
      <c r="AK56" s="6">
        <f t="shared" si="14"/>
        <v>25.53</v>
      </c>
      <c r="AL56" s="6">
        <f t="shared" si="15"/>
        <v>26.9</v>
      </c>
      <c r="AM56" s="6">
        <f t="shared" si="16"/>
        <v>0</v>
      </c>
      <c r="AN56" s="6">
        <f t="shared" si="17"/>
        <v>0</v>
      </c>
      <c r="AO56" s="6">
        <f t="shared" si="18"/>
        <v>0</v>
      </c>
      <c r="AP56" s="6">
        <f t="shared" si="19"/>
        <v>0</v>
      </c>
      <c r="AQ56" s="6">
        <f t="shared" si="20"/>
        <v>0</v>
      </c>
      <c r="AR56" s="6">
        <f t="shared" si="21"/>
        <v>0</v>
      </c>
      <c r="AS56" s="6">
        <f t="shared" si="22"/>
        <v>0</v>
      </c>
      <c r="AT56" s="6">
        <f t="shared" si="23"/>
        <v>0</v>
      </c>
      <c r="AU56" s="6">
        <f t="shared" si="24"/>
        <v>0</v>
      </c>
      <c r="AV56" s="6">
        <f t="shared" si="25"/>
        <v>0</v>
      </c>
      <c r="AW56" s="6">
        <f t="shared" si="26"/>
        <v>0</v>
      </c>
      <c r="AX56" s="6">
        <f t="shared" si="27"/>
        <v>0</v>
      </c>
      <c r="AY56" s="6">
        <f t="shared" si="28"/>
        <v>0</v>
      </c>
      <c r="AZ56" s="6">
        <f t="shared" si="29"/>
        <v>0</v>
      </c>
      <c r="BA56" s="6">
        <f t="shared" si="30"/>
        <v>0</v>
      </c>
      <c r="BB56" s="6">
        <f t="shared" si="31"/>
        <v>0</v>
      </c>
      <c r="BC56" s="6">
        <f t="shared" si="32"/>
        <v>0</v>
      </c>
      <c r="BD56" s="6">
        <f t="shared" si="33"/>
        <v>0</v>
      </c>
      <c r="BE56" s="6">
        <f t="shared" si="34"/>
        <v>0</v>
      </c>
      <c r="BF56" s="6">
        <f t="shared" si="35"/>
        <v>0</v>
      </c>
      <c r="BG56" s="6">
        <f t="shared" si="36"/>
        <v>0</v>
      </c>
      <c r="BH56">
        <f t="shared" si="37"/>
        <v>0</v>
      </c>
      <c r="BI56">
        <f t="shared" si="38"/>
        <v>0</v>
      </c>
    </row>
    <row r="57" spans="13:61" ht="12.75">
      <c r="M57" s="4">
        <f t="shared" si="4"/>
        <v>10</v>
      </c>
      <c r="N57" s="4">
        <f t="shared" si="5"/>
        <v>0.225</v>
      </c>
      <c r="O57" s="4">
        <v>14</v>
      </c>
      <c r="P57" s="1">
        <f t="shared" si="6"/>
        <v>9.55</v>
      </c>
      <c r="Q57">
        <f t="shared" si="7"/>
        <v>9.775</v>
      </c>
      <c r="R57">
        <f t="shared" si="8"/>
        <v>0.225</v>
      </c>
      <c r="S57" s="6">
        <v>8</v>
      </c>
      <c r="T57" s="6">
        <v>12</v>
      </c>
      <c r="U57" s="6">
        <v>12</v>
      </c>
      <c r="V57" s="6">
        <v>17</v>
      </c>
      <c r="W57" s="6">
        <v>17</v>
      </c>
      <c r="X57" s="6">
        <v>17</v>
      </c>
      <c r="Y57" s="6">
        <v>17</v>
      </c>
      <c r="Z57" s="6">
        <v>3.96</v>
      </c>
      <c r="AA57" s="6">
        <v>1.52</v>
      </c>
      <c r="AB57" s="6">
        <v>2.13</v>
      </c>
      <c r="AC57" s="6">
        <v>1.37</v>
      </c>
      <c r="AD57" s="6">
        <v>3.05</v>
      </c>
      <c r="AE57" s="6">
        <v>1.37</v>
      </c>
      <c r="AF57" s="6">
        <f t="shared" si="9"/>
        <v>14</v>
      </c>
      <c r="AG57" s="6">
        <f t="shared" si="10"/>
        <v>17.96</v>
      </c>
      <c r="AH57" s="6">
        <f t="shared" si="11"/>
        <v>19.48</v>
      </c>
      <c r="AI57" s="6">
        <f t="shared" si="12"/>
        <v>21.61</v>
      </c>
      <c r="AJ57" s="6">
        <f t="shared" si="13"/>
        <v>22.98</v>
      </c>
      <c r="AK57" s="6">
        <f t="shared" si="14"/>
        <v>26.03</v>
      </c>
      <c r="AL57" s="6">
        <f t="shared" si="15"/>
        <v>27.4</v>
      </c>
      <c r="AM57" s="6">
        <f t="shared" si="16"/>
        <v>0</v>
      </c>
      <c r="AN57" s="6">
        <f t="shared" si="17"/>
        <v>0</v>
      </c>
      <c r="AO57" s="6">
        <f t="shared" si="18"/>
        <v>0</v>
      </c>
      <c r="AP57" s="6">
        <f t="shared" si="19"/>
        <v>0</v>
      </c>
      <c r="AQ57" s="6">
        <f t="shared" si="20"/>
        <v>0</v>
      </c>
      <c r="AR57" s="6">
        <f t="shared" si="21"/>
        <v>0</v>
      </c>
      <c r="AS57" s="6">
        <f t="shared" si="22"/>
        <v>0</v>
      </c>
      <c r="AT57" s="6">
        <f t="shared" si="23"/>
        <v>0</v>
      </c>
      <c r="AU57" s="6">
        <f t="shared" si="24"/>
        <v>0</v>
      </c>
      <c r="AV57" s="6">
        <f t="shared" si="25"/>
        <v>0</v>
      </c>
      <c r="AW57" s="6">
        <f t="shared" si="26"/>
        <v>0</v>
      </c>
      <c r="AX57" s="6">
        <f t="shared" si="27"/>
        <v>0</v>
      </c>
      <c r="AY57" s="6">
        <f t="shared" si="28"/>
        <v>0</v>
      </c>
      <c r="AZ57" s="6">
        <f t="shared" si="29"/>
        <v>0</v>
      </c>
      <c r="BA57" s="6">
        <f t="shared" si="30"/>
        <v>0</v>
      </c>
      <c r="BB57" s="6">
        <f t="shared" si="31"/>
        <v>0</v>
      </c>
      <c r="BC57" s="6">
        <f t="shared" si="32"/>
        <v>0</v>
      </c>
      <c r="BD57" s="6">
        <f t="shared" si="33"/>
        <v>0</v>
      </c>
      <c r="BE57" s="6">
        <f t="shared" si="34"/>
        <v>0</v>
      </c>
      <c r="BF57" s="6">
        <f t="shared" si="35"/>
        <v>0</v>
      </c>
      <c r="BG57" s="6">
        <f t="shared" si="36"/>
        <v>0</v>
      </c>
      <c r="BH57">
        <f t="shared" si="37"/>
        <v>0</v>
      </c>
      <c r="BI57">
        <f t="shared" si="38"/>
        <v>0</v>
      </c>
    </row>
    <row r="58" spans="13:61" ht="12.75">
      <c r="M58" s="4">
        <f t="shared" si="4"/>
        <v>10</v>
      </c>
      <c r="N58" s="4">
        <f t="shared" si="5"/>
        <v>0.225</v>
      </c>
      <c r="O58" s="4">
        <v>14.5</v>
      </c>
      <c r="P58" s="1">
        <f t="shared" si="6"/>
        <v>9.55</v>
      </c>
      <c r="Q58">
        <f t="shared" si="7"/>
        <v>9.775</v>
      </c>
      <c r="R58">
        <f t="shared" si="8"/>
        <v>0.225</v>
      </c>
      <c r="S58" s="6">
        <v>8</v>
      </c>
      <c r="T58" s="6">
        <v>12</v>
      </c>
      <c r="U58" s="6">
        <v>12</v>
      </c>
      <c r="V58" s="6">
        <v>17</v>
      </c>
      <c r="W58" s="6">
        <v>17</v>
      </c>
      <c r="X58" s="6">
        <v>17</v>
      </c>
      <c r="Y58" s="6">
        <v>17</v>
      </c>
      <c r="Z58" s="6">
        <v>3.96</v>
      </c>
      <c r="AA58" s="6">
        <v>1.52</v>
      </c>
      <c r="AB58" s="6">
        <v>2.13</v>
      </c>
      <c r="AC58" s="6">
        <v>1.37</v>
      </c>
      <c r="AD58" s="6">
        <v>3.05</v>
      </c>
      <c r="AE58" s="6">
        <v>1.37</v>
      </c>
      <c r="AF58" s="6">
        <f t="shared" si="9"/>
        <v>14.5</v>
      </c>
      <c r="AG58" s="6">
        <f t="shared" si="10"/>
        <v>18.46</v>
      </c>
      <c r="AH58" s="6">
        <f t="shared" si="11"/>
        <v>19.98</v>
      </c>
      <c r="AI58" s="6">
        <f t="shared" si="12"/>
        <v>22.11</v>
      </c>
      <c r="AJ58" s="6">
        <f t="shared" si="13"/>
        <v>23.48</v>
      </c>
      <c r="AK58" s="6">
        <f t="shared" si="14"/>
        <v>26.53</v>
      </c>
      <c r="AL58" s="6">
        <f t="shared" si="15"/>
        <v>27.9</v>
      </c>
      <c r="AM58" s="6">
        <f t="shared" si="16"/>
        <v>0</v>
      </c>
      <c r="AN58" s="6">
        <f t="shared" si="17"/>
        <v>0</v>
      </c>
      <c r="AO58" s="6">
        <f t="shared" si="18"/>
        <v>0</v>
      </c>
      <c r="AP58" s="6">
        <f t="shared" si="19"/>
        <v>0</v>
      </c>
      <c r="AQ58" s="6">
        <f t="shared" si="20"/>
        <v>0</v>
      </c>
      <c r="AR58" s="6">
        <f t="shared" si="21"/>
        <v>0</v>
      </c>
      <c r="AS58" s="6">
        <f t="shared" si="22"/>
        <v>0</v>
      </c>
      <c r="AT58" s="6">
        <f t="shared" si="23"/>
        <v>0</v>
      </c>
      <c r="AU58" s="6">
        <f t="shared" si="24"/>
        <v>0</v>
      </c>
      <c r="AV58" s="6">
        <f t="shared" si="25"/>
        <v>0</v>
      </c>
      <c r="AW58" s="6">
        <f t="shared" si="26"/>
        <v>0</v>
      </c>
      <c r="AX58" s="6">
        <f t="shared" si="27"/>
        <v>0</v>
      </c>
      <c r="AY58" s="6">
        <f t="shared" si="28"/>
        <v>0</v>
      </c>
      <c r="AZ58" s="6">
        <f t="shared" si="29"/>
        <v>0</v>
      </c>
      <c r="BA58" s="6">
        <f t="shared" si="30"/>
        <v>0</v>
      </c>
      <c r="BB58" s="6">
        <f t="shared" si="31"/>
        <v>0</v>
      </c>
      <c r="BC58" s="6">
        <f t="shared" si="32"/>
        <v>0</v>
      </c>
      <c r="BD58" s="6">
        <f t="shared" si="33"/>
        <v>0</v>
      </c>
      <c r="BE58" s="6">
        <f t="shared" si="34"/>
        <v>0</v>
      </c>
      <c r="BF58" s="6">
        <f t="shared" si="35"/>
        <v>0</v>
      </c>
      <c r="BG58" s="6">
        <f t="shared" si="36"/>
        <v>0</v>
      </c>
      <c r="BH58">
        <f t="shared" si="37"/>
        <v>0</v>
      </c>
      <c r="BI58">
        <f t="shared" si="38"/>
        <v>0</v>
      </c>
    </row>
    <row r="59" spans="13:61" ht="12.75">
      <c r="M59" s="4">
        <f t="shared" si="4"/>
        <v>10</v>
      </c>
      <c r="N59" s="4">
        <f t="shared" si="5"/>
        <v>0.225</v>
      </c>
      <c r="O59" s="4">
        <v>15</v>
      </c>
      <c r="P59" s="1">
        <f t="shared" si="6"/>
        <v>9.55</v>
      </c>
      <c r="Q59">
        <f t="shared" si="7"/>
        <v>9.775</v>
      </c>
      <c r="R59">
        <f t="shared" si="8"/>
        <v>0.225</v>
      </c>
      <c r="S59" s="6">
        <v>8</v>
      </c>
      <c r="T59" s="6">
        <v>12</v>
      </c>
      <c r="U59" s="6">
        <v>12</v>
      </c>
      <c r="V59" s="6">
        <v>17</v>
      </c>
      <c r="W59" s="6">
        <v>17</v>
      </c>
      <c r="X59" s="6">
        <v>17</v>
      </c>
      <c r="Y59" s="6">
        <v>17</v>
      </c>
      <c r="Z59" s="6">
        <v>3.96</v>
      </c>
      <c r="AA59" s="6">
        <v>1.52</v>
      </c>
      <c r="AB59" s="6">
        <v>2.13</v>
      </c>
      <c r="AC59" s="6">
        <v>1.37</v>
      </c>
      <c r="AD59" s="6">
        <v>3.05</v>
      </c>
      <c r="AE59" s="6">
        <v>1.37</v>
      </c>
      <c r="AF59" s="6">
        <f t="shared" si="9"/>
        <v>15</v>
      </c>
      <c r="AG59" s="6">
        <f t="shared" si="10"/>
        <v>18.96</v>
      </c>
      <c r="AH59" s="6">
        <f t="shared" si="11"/>
        <v>20.48</v>
      </c>
      <c r="AI59" s="6">
        <f t="shared" si="12"/>
        <v>22.61</v>
      </c>
      <c r="AJ59" s="6">
        <f t="shared" si="13"/>
        <v>23.98</v>
      </c>
      <c r="AK59" s="6">
        <f t="shared" si="14"/>
        <v>27.03</v>
      </c>
      <c r="AL59" s="6">
        <f t="shared" si="15"/>
        <v>28.4</v>
      </c>
      <c r="AM59" s="6">
        <f t="shared" si="16"/>
        <v>0</v>
      </c>
      <c r="AN59" s="6">
        <f t="shared" si="17"/>
        <v>0</v>
      </c>
      <c r="AO59" s="6">
        <f t="shared" si="18"/>
        <v>0</v>
      </c>
      <c r="AP59" s="6">
        <f t="shared" si="19"/>
        <v>0</v>
      </c>
      <c r="AQ59" s="6">
        <f t="shared" si="20"/>
        <v>0</v>
      </c>
      <c r="AR59" s="6">
        <f t="shared" si="21"/>
        <v>0</v>
      </c>
      <c r="AS59" s="6">
        <f t="shared" si="22"/>
        <v>0</v>
      </c>
      <c r="AT59" s="6">
        <f t="shared" si="23"/>
        <v>0</v>
      </c>
      <c r="AU59" s="6">
        <f t="shared" si="24"/>
        <v>0</v>
      </c>
      <c r="AV59" s="6">
        <f t="shared" si="25"/>
        <v>0</v>
      </c>
      <c r="AW59" s="6">
        <f t="shared" si="26"/>
        <v>0</v>
      </c>
      <c r="AX59" s="6">
        <f t="shared" si="27"/>
        <v>0</v>
      </c>
      <c r="AY59" s="6">
        <f t="shared" si="28"/>
        <v>0</v>
      </c>
      <c r="AZ59" s="6">
        <f t="shared" si="29"/>
        <v>0</v>
      </c>
      <c r="BA59" s="6">
        <f t="shared" si="30"/>
        <v>0</v>
      </c>
      <c r="BB59" s="6">
        <f t="shared" si="31"/>
        <v>0</v>
      </c>
      <c r="BC59" s="6">
        <f t="shared" si="32"/>
        <v>0</v>
      </c>
      <c r="BD59" s="6">
        <f t="shared" si="33"/>
        <v>0</v>
      </c>
      <c r="BE59" s="6">
        <f t="shared" si="34"/>
        <v>0</v>
      </c>
      <c r="BF59" s="6">
        <f t="shared" si="35"/>
        <v>0</v>
      </c>
      <c r="BG59" s="6">
        <f t="shared" si="36"/>
        <v>0</v>
      </c>
      <c r="BH59">
        <f t="shared" si="37"/>
        <v>0</v>
      </c>
      <c r="BI59">
        <f t="shared" si="38"/>
        <v>0</v>
      </c>
    </row>
    <row r="60" spans="13:61" ht="12.75">
      <c r="M60" s="4">
        <f t="shared" si="4"/>
        <v>10</v>
      </c>
      <c r="N60" s="4">
        <f t="shared" si="5"/>
        <v>0.225</v>
      </c>
      <c r="O60" s="4">
        <v>15.5</v>
      </c>
      <c r="P60" s="1">
        <f t="shared" si="6"/>
        <v>9.55</v>
      </c>
      <c r="Q60">
        <f t="shared" si="7"/>
        <v>9.775</v>
      </c>
      <c r="R60">
        <f t="shared" si="8"/>
        <v>0.225</v>
      </c>
      <c r="S60" s="6">
        <v>8</v>
      </c>
      <c r="T60" s="6">
        <v>12</v>
      </c>
      <c r="U60" s="6">
        <v>12</v>
      </c>
      <c r="V60" s="6">
        <v>17</v>
      </c>
      <c r="W60" s="6">
        <v>17</v>
      </c>
      <c r="X60" s="6">
        <v>17</v>
      </c>
      <c r="Y60" s="6">
        <v>17</v>
      </c>
      <c r="Z60" s="6">
        <v>3.96</v>
      </c>
      <c r="AA60" s="6">
        <v>1.52</v>
      </c>
      <c r="AB60" s="6">
        <v>2.13</v>
      </c>
      <c r="AC60" s="6">
        <v>1.37</v>
      </c>
      <c r="AD60" s="6">
        <v>3.05</v>
      </c>
      <c r="AE60" s="6">
        <v>1.37</v>
      </c>
      <c r="AF60" s="6">
        <f t="shared" si="9"/>
        <v>15.5</v>
      </c>
      <c r="AG60" s="6">
        <f t="shared" si="10"/>
        <v>19.46</v>
      </c>
      <c r="AH60" s="6">
        <f t="shared" si="11"/>
        <v>20.98</v>
      </c>
      <c r="AI60" s="6">
        <f t="shared" si="12"/>
        <v>23.11</v>
      </c>
      <c r="AJ60" s="6">
        <f t="shared" si="13"/>
        <v>24.48</v>
      </c>
      <c r="AK60" s="6">
        <f t="shared" si="14"/>
        <v>27.53</v>
      </c>
      <c r="AL60" s="6">
        <f t="shared" si="15"/>
        <v>28.9</v>
      </c>
      <c r="AM60" s="6">
        <f t="shared" si="16"/>
        <v>0</v>
      </c>
      <c r="AN60" s="6">
        <f t="shared" si="17"/>
        <v>0</v>
      </c>
      <c r="AO60" s="6">
        <f t="shared" si="18"/>
        <v>0</v>
      </c>
      <c r="AP60" s="6">
        <f t="shared" si="19"/>
        <v>0</v>
      </c>
      <c r="AQ60" s="6">
        <f t="shared" si="20"/>
        <v>0</v>
      </c>
      <c r="AR60" s="6">
        <f t="shared" si="21"/>
        <v>0</v>
      </c>
      <c r="AS60" s="6">
        <f t="shared" si="22"/>
        <v>0</v>
      </c>
      <c r="AT60" s="6">
        <f t="shared" si="23"/>
        <v>0</v>
      </c>
      <c r="AU60" s="6">
        <f t="shared" si="24"/>
        <v>0</v>
      </c>
      <c r="AV60" s="6">
        <f t="shared" si="25"/>
        <v>0</v>
      </c>
      <c r="AW60" s="6">
        <f t="shared" si="26"/>
        <v>0</v>
      </c>
      <c r="AX60" s="6">
        <f t="shared" si="27"/>
        <v>0</v>
      </c>
      <c r="AY60" s="6">
        <f t="shared" si="28"/>
        <v>0</v>
      </c>
      <c r="AZ60" s="6">
        <f t="shared" si="29"/>
        <v>0</v>
      </c>
      <c r="BA60" s="6">
        <f t="shared" si="30"/>
        <v>0</v>
      </c>
      <c r="BB60" s="6">
        <f t="shared" si="31"/>
        <v>0</v>
      </c>
      <c r="BC60" s="6">
        <f t="shared" si="32"/>
        <v>0</v>
      </c>
      <c r="BD60" s="6">
        <f t="shared" si="33"/>
        <v>0</v>
      </c>
      <c r="BE60" s="6">
        <f t="shared" si="34"/>
        <v>0</v>
      </c>
      <c r="BF60" s="6">
        <f t="shared" si="35"/>
        <v>0</v>
      </c>
      <c r="BG60" s="6">
        <f t="shared" si="36"/>
        <v>0</v>
      </c>
      <c r="BH60">
        <f t="shared" si="37"/>
        <v>0</v>
      </c>
      <c r="BI60">
        <f t="shared" si="38"/>
        <v>0</v>
      </c>
    </row>
    <row r="61" spans="13:61" ht="12.75">
      <c r="M61" s="4">
        <f t="shared" si="4"/>
        <v>10</v>
      </c>
      <c r="N61" s="4">
        <f t="shared" si="5"/>
        <v>0.225</v>
      </c>
      <c r="O61" s="4">
        <v>16</v>
      </c>
      <c r="P61" s="1">
        <f t="shared" si="6"/>
        <v>9.55</v>
      </c>
      <c r="Q61">
        <f t="shared" si="7"/>
        <v>9.775</v>
      </c>
      <c r="R61">
        <f t="shared" si="8"/>
        <v>0.225</v>
      </c>
      <c r="S61" s="6">
        <v>8</v>
      </c>
      <c r="T61" s="6">
        <v>12</v>
      </c>
      <c r="U61" s="6">
        <v>12</v>
      </c>
      <c r="V61" s="6">
        <v>17</v>
      </c>
      <c r="W61" s="6">
        <v>17</v>
      </c>
      <c r="X61" s="6">
        <v>17</v>
      </c>
      <c r="Y61" s="6">
        <v>17</v>
      </c>
      <c r="Z61" s="6">
        <v>3.96</v>
      </c>
      <c r="AA61" s="6">
        <v>1.52</v>
      </c>
      <c r="AB61" s="6">
        <v>2.13</v>
      </c>
      <c r="AC61" s="6">
        <v>1.37</v>
      </c>
      <c r="AD61" s="6">
        <v>3.05</v>
      </c>
      <c r="AE61" s="6">
        <v>1.37</v>
      </c>
      <c r="AF61" s="6">
        <f t="shared" si="9"/>
        <v>16</v>
      </c>
      <c r="AG61" s="6">
        <f t="shared" si="10"/>
        <v>19.96</v>
      </c>
      <c r="AH61" s="6">
        <f t="shared" si="11"/>
        <v>21.48</v>
      </c>
      <c r="AI61" s="6">
        <f t="shared" si="12"/>
        <v>23.61</v>
      </c>
      <c r="AJ61" s="6">
        <f t="shared" si="13"/>
        <v>24.98</v>
      </c>
      <c r="AK61" s="6">
        <f t="shared" si="14"/>
        <v>28.03</v>
      </c>
      <c r="AL61" s="6">
        <f t="shared" si="15"/>
        <v>29.4</v>
      </c>
      <c r="AM61" s="6">
        <f t="shared" si="16"/>
        <v>0</v>
      </c>
      <c r="AN61" s="6">
        <f t="shared" si="17"/>
        <v>0</v>
      </c>
      <c r="AO61" s="6">
        <f t="shared" si="18"/>
        <v>0</v>
      </c>
      <c r="AP61" s="6">
        <f t="shared" si="19"/>
        <v>0</v>
      </c>
      <c r="AQ61" s="6">
        <f t="shared" si="20"/>
        <v>0</v>
      </c>
      <c r="AR61" s="6">
        <f t="shared" si="21"/>
        <v>0</v>
      </c>
      <c r="AS61" s="6">
        <f t="shared" si="22"/>
        <v>0</v>
      </c>
      <c r="AT61" s="6">
        <f t="shared" si="23"/>
        <v>0</v>
      </c>
      <c r="AU61" s="6">
        <f t="shared" si="24"/>
        <v>0</v>
      </c>
      <c r="AV61" s="6">
        <f t="shared" si="25"/>
        <v>0</v>
      </c>
      <c r="AW61" s="6">
        <f t="shared" si="26"/>
        <v>0</v>
      </c>
      <c r="AX61" s="6">
        <f t="shared" si="27"/>
        <v>0</v>
      </c>
      <c r="AY61" s="6">
        <f t="shared" si="28"/>
        <v>0</v>
      </c>
      <c r="AZ61" s="6">
        <f t="shared" si="29"/>
        <v>0</v>
      </c>
      <c r="BA61" s="6">
        <f t="shared" si="30"/>
        <v>0</v>
      </c>
      <c r="BB61" s="6">
        <f t="shared" si="31"/>
        <v>0</v>
      </c>
      <c r="BC61" s="6">
        <f t="shared" si="32"/>
        <v>0</v>
      </c>
      <c r="BD61" s="6">
        <f t="shared" si="33"/>
        <v>0</v>
      </c>
      <c r="BE61" s="6">
        <f t="shared" si="34"/>
        <v>0</v>
      </c>
      <c r="BF61" s="6">
        <f t="shared" si="35"/>
        <v>0</v>
      </c>
      <c r="BG61" s="6">
        <f t="shared" si="36"/>
        <v>0</v>
      </c>
      <c r="BH61">
        <f t="shared" si="37"/>
        <v>0</v>
      </c>
      <c r="BI61">
        <f t="shared" si="38"/>
        <v>0</v>
      </c>
    </row>
    <row r="62" spans="13:61" ht="12.75">
      <c r="M62" s="4">
        <f t="shared" si="4"/>
        <v>10</v>
      </c>
      <c r="N62" s="4">
        <f t="shared" si="5"/>
        <v>0.225</v>
      </c>
      <c r="O62" s="4">
        <v>16.5</v>
      </c>
      <c r="P62" s="1">
        <f t="shared" si="6"/>
        <v>9.55</v>
      </c>
      <c r="Q62">
        <f t="shared" si="7"/>
        <v>9.775</v>
      </c>
      <c r="R62">
        <f t="shared" si="8"/>
        <v>0.225</v>
      </c>
      <c r="S62" s="6">
        <v>8</v>
      </c>
      <c r="T62" s="6">
        <v>12</v>
      </c>
      <c r="U62" s="6">
        <v>12</v>
      </c>
      <c r="V62" s="6">
        <v>17</v>
      </c>
      <c r="W62" s="6">
        <v>17</v>
      </c>
      <c r="X62" s="6">
        <v>17</v>
      </c>
      <c r="Y62" s="6">
        <v>17</v>
      </c>
      <c r="Z62" s="6">
        <v>3.96</v>
      </c>
      <c r="AA62" s="6">
        <v>1.52</v>
      </c>
      <c r="AB62" s="6">
        <v>2.13</v>
      </c>
      <c r="AC62" s="6">
        <v>1.37</v>
      </c>
      <c r="AD62" s="6">
        <v>3.05</v>
      </c>
      <c r="AE62" s="6">
        <v>1.37</v>
      </c>
      <c r="AF62" s="6">
        <f t="shared" si="9"/>
        <v>16.5</v>
      </c>
      <c r="AG62" s="6">
        <f t="shared" si="10"/>
        <v>20.46</v>
      </c>
      <c r="AH62" s="6">
        <f t="shared" si="11"/>
        <v>21.98</v>
      </c>
      <c r="AI62" s="6">
        <f t="shared" si="12"/>
        <v>24.11</v>
      </c>
      <c r="AJ62" s="6">
        <f t="shared" si="13"/>
        <v>25.48</v>
      </c>
      <c r="AK62" s="6">
        <f t="shared" si="14"/>
        <v>28.53</v>
      </c>
      <c r="AL62" s="6">
        <f t="shared" si="15"/>
        <v>29.9</v>
      </c>
      <c r="AM62" s="6">
        <f t="shared" si="16"/>
        <v>0</v>
      </c>
      <c r="AN62" s="6">
        <f t="shared" si="17"/>
        <v>0</v>
      </c>
      <c r="AO62" s="6">
        <f t="shared" si="18"/>
        <v>0</v>
      </c>
      <c r="AP62" s="6">
        <f t="shared" si="19"/>
        <v>0</v>
      </c>
      <c r="AQ62" s="6">
        <f t="shared" si="20"/>
        <v>0</v>
      </c>
      <c r="AR62" s="6">
        <f t="shared" si="21"/>
        <v>0</v>
      </c>
      <c r="AS62" s="6">
        <f t="shared" si="22"/>
        <v>0</v>
      </c>
      <c r="AT62" s="6">
        <f t="shared" si="23"/>
        <v>0</v>
      </c>
      <c r="AU62" s="6">
        <f t="shared" si="24"/>
        <v>0</v>
      </c>
      <c r="AV62" s="6">
        <f t="shared" si="25"/>
        <v>0</v>
      </c>
      <c r="AW62" s="6">
        <f t="shared" si="26"/>
        <v>0</v>
      </c>
      <c r="AX62" s="6">
        <f t="shared" si="27"/>
        <v>0</v>
      </c>
      <c r="AY62" s="6">
        <f t="shared" si="28"/>
        <v>0</v>
      </c>
      <c r="AZ62" s="6">
        <f t="shared" si="29"/>
        <v>0</v>
      </c>
      <c r="BA62" s="6">
        <f t="shared" si="30"/>
        <v>0</v>
      </c>
      <c r="BB62" s="6">
        <f t="shared" si="31"/>
        <v>0</v>
      </c>
      <c r="BC62" s="6">
        <f t="shared" si="32"/>
        <v>0</v>
      </c>
      <c r="BD62" s="6">
        <f t="shared" si="33"/>
        <v>0</v>
      </c>
      <c r="BE62" s="6">
        <f t="shared" si="34"/>
        <v>0</v>
      </c>
      <c r="BF62" s="6">
        <f t="shared" si="35"/>
        <v>0</v>
      </c>
      <c r="BG62" s="6">
        <f t="shared" si="36"/>
        <v>0</v>
      </c>
      <c r="BH62">
        <f t="shared" si="37"/>
        <v>0</v>
      </c>
      <c r="BI62">
        <f t="shared" si="38"/>
        <v>0</v>
      </c>
    </row>
    <row r="63" spans="13:61" ht="12.75">
      <c r="M63" s="4">
        <f t="shared" si="4"/>
        <v>10</v>
      </c>
      <c r="N63" s="4">
        <f t="shared" si="5"/>
        <v>0.225</v>
      </c>
      <c r="O63" s="4">
        <v>17</v>
      </c>
      <c r="P63" s="1">
        <f t="shared" si="6"/>
        <v>9.55</v>
      </c>
      <c r="Q63">
        <f t="shared" si="7"/>
        <v>9.775</v>
      </c>
      <c r="R63">
        <f t="shared" si="8"/>
        <v>0.225</v>
      </c>
      <c r="S63" s="6">
        <v>8</v>
      </c>
      <c r="T63" s="6">
        <v>12</v>
      </c>
      <c r="U63" s="6">
        <v>12</v>
      </c>
      <c r="V63" s="6">
        <v>17</v>
      </c>
      <c r="W63" s="6">
        <v>17</v>
      </c>
      <c r="X63" s="6">
        <v>17</v>
      </c>
      <c r="Y63" s="6">
        <v>17</v>
      </c>
      <c r="Z63" s="6">
        <v>3.96</v>
      </c>
      <c r="AA63" s="6">
        <v>1.52</v>
      </c>
      <c r="AB63" s="6">
        <v>2.13</v>
      </c>
      <c r="AC63" s="6">
        <v>1.37</v>
      </c>
      <c r="AD63" s="6">
        <v>3.05</v>
      </c>
      <c r="AE63" s="6">
        <v>1.37</v>
      </c>
      <c r="AF63" s="6">
        <f t="shared" si="9"/>
        <v>17</v>
      </c>
      <c r="AG63" s="6">
        <f t="shared" si="10"/>
        <v>20.96</v>
      </c>
      <c r="AH63" s="6">
        <f t="shared" si="11"/>
        <v>22.48</v>
      </c>
      <c r="AI63" s="6">
        <f t="shared" si="12"/>
        <v>24.61</v>
      </c>
      <c r="AJ63" s="6">
        <f t="shared" si="13"/>
        <v>25.98</v>
      </c>
      <c r="AK63" s="6">
        <f t="shared" si="14"/>
        <v>29.03</v>
      </c>
      <c r="AL63" s="6">
        <f t="shared" si="15"/>
        <v>30.4</v>
      </c>
      <c r="AM63" s="6">
        <f t="shared" si="16"/>
        <v>0</v>
      </c>
      <c r="AN63" s="6">
        <f t="shared" si="17"/>
        <v>0</v>
      </c>
      <c r="AO63" s="6">
        <f t="shared" si="18"/>
        <v>0</v>
      </c>
      <c r="AP63" s="6">
        <f t="shared" si="19"/>
        <v>0</v>
      </c>
      <c r="AQ63" s="6">
        <f t="shared" si="20"/>
        <v>0</v>
      </c>
      <c r="AR63" s="6">
        <f t="shared" si="21"/>
        <v>0</v>
      </c>
      <c r="AS63" s="6">
        <f t="shared" si="22"/>
        <v>0</v>
      </c>
      <c r="AT63" s="6">
        <f t="shared" si="23"/>
        <v>0</v>
      </c>
      <c r="AU63" s="6">
        <f t="shared" si="24"/>
        <v>0</v>
      </c>
      <c r="AV63" s="6">
        <f t="shared" si="25"/>
        <v>0</v>
      </c>
      <c r="AW63" s="6">
        <f t="shared" si="26"/>
        <v>0</v>
      </c>
      <c r="AX63" s="6">
        <f t="shared" si="27"/>
        <v>0</v>
      </c>
      <c r="AY63" s="6">
        <f t="shared" si="28"/>
        <v>0</v>
      </c>
      <c r="AZ63" s="6">
        <f t="shared" si="29"/>
        <v>0</v>
      </c>
      <c r="BA63" s="6">
        <f t="shared" si="30"/>
        <v>0</v>
      </c>
      <c r="BB63" s="6">
        <f t="shared" si="31"/>
        <v>0</v>
      </c>
      <c r="BC63" s="6">
        <f t="shared" si="32"/>
        <v>0</v>
      </c>
      <c r="BD63" s="6">
        <f t="shared" si="33"/>
        <v>0</v>
      </c>
      <c r="BE63" s="6">
        <f t="shared" si="34"/>
        <v>0</v>
      </c>
      <c r="BF63" s="6">
        <f t="shared" si="35"/>
        <v>0</v>
      </c>
      <c r="BG63" s="6">
        <f t="shared" si="36"/>
        <v>0</v>
      </c>
      <c r="BH63">
        <f t="shared" si="37"/>
        <v>0</v>
      </c>
      <c r="BI63">
        <f t="shared" si="38"/>
        <v>0</v>
      </c>
    </row>
    <row r="64" spans="13:61" ht="12.75">
      <c r="M64" s="4">
        <f t="shared" si="4"/>
        <v>10</v>
      </c>
      <c r="N64" s="4">
        <f t="shared" si="5"/>
        <v>0.225</v>
      </c>
      <c r="O64" s="4">
        <v>17.5</v>
      </c>
      <c r="P64" s="1">
        <f t="shared" si="6"/>
        <v>9.55</v>
      </c>
      <c r="Q64">
        <f t="shared" si="7"/>
        <v>9.775</v>
      </c>
      <c r="R64">
        <f t="shared" si="8"/>
        <v>0.225</v>
      </c>
      <c r="S64" s="6">
        <v>8</v>
      </c>
      <c r="T64" s="6">
        <v>12</v>
      </c>
      <c r="U64" s="6">
        <v>12</v>
      </c>
      <c r="V64" s="6">
        <v>17</v>
      </c>
      <c r="W64" s="6">
        <v>17</v>
      </c>
      <c r="X64" s="6">
        <v>17</v>
      </c>
      <c r="Y64" s="6">
        <v>17</v>
      </c>
      <c r="Z64" s="6">
        <v>3.96</v>
      </c>
      <c r="AA64" s="6">
        <v>1.52</v>
      </c>
      <c r="AB64" s="6">
        <v>2.13</v>
      </c>
      <c r="AC64" s="6">
        <v>1.37</v>
      </c>
      <c r="AD64" s="6">
        <v>3.05</v>
      </c>
      <c r="AE64" s="6">
        <v>1.37</v>
      </c>
      <c r="AF64" s="6">
        <f t="shared" si="9"/>
        <v>17.5</v>
      </c>
      <c r="AG64" s="6">
        <f t="shared" si="10"/>
        <v>21.46</v>
      </c>
      <c r="AH64" s="6">
        <f t="shared" si="11"/>
        <v>22.98</v>
      </c>
      <c r="AI64" s="6">
        <f t="shared" si="12"/>
        <v>25.11</v>
      </c>
      <c r="AJ64" s="6">
        <f t="shared" si="13"/>
        <v>26.48</v>
      </c>
      <c r="AK64" s="6">
        <f t="shared" si="14"/>
        <v>29.53</v>
      </c>
      <c r="AL64" s="6">
        <f t="shared" si="15"/>
        <v>30.9</v>
      </c>
      <c r="AM64" s="6">
        <f t="shared" si="16"/>
        <v>0</v>
      </c>
      <c r="AN64" s="6">
        <f t="shared" si="17"/>
        <v>0</v>
      </c>
      <c r="AO64" s="6">
        <f t="shared" si="18"/>
        <v>0</v>
      </c>
      <c r="AP64" s="6">
        <f t="shared" si="19"/>
        <v>0</v>
      </c>
      <c r="AQ64" s="6">
        <f t="shared" si="20"/>
        <v>0</v>
      </c>
      <c r="AR64" s="6">
        <f t="shared" si="21"/>
        <v>0</v>
      </c>
      <c r="AS64" s="6">
        <f t="shared" si="22"/>
        <v>0</v>
      </c>
      <c r="AT64" s="6">
        <f t="shared" si="23"/>
        <v>0</v>
      </c>
      <c r="AU64" s="6">
        <f t="shared" si="24"/>
        <v>0</v>
      </c>
      <c r="AV64" s="6">
        <f t="shared" si="25"/>
        <v>0</v>
      </c>
      <c r="AW64" s="6">
        <f t="shared" si="26"/>
        <v>0</v>
      </c>
      <c r="AX64" s="6">
        <f t="shared" si="27"/>
        <v>0</v>
      </c>
      <c r="AY64" s="6">
        <f t="shared" si="28"/>
        <v>0</v>
      </c>
      <c r="AZ64" s="6">
        <f t="shared" si="29"/>
        <v>0</v>
      </c>
      <c r="BA64" s="6">
        <f t="shared" si="30"/>
        <v>0</v>
      </c>
      <c r="BB64" s="6">
        <f t="shared" si="31"/>
        <v>0</v>
      </c>
      <c r="BC64" s="6">
        <f t="shared" si="32"/>
        <v>0</v>
      </c>
      <c r="BD64" s="6">
        <f t="shared" si="33"/>
        <v>0</v>
      </c>
      <c r="BE64" s="6">
        <f t="shared" si="34"/>
        <v>0</v>
      </c>
      <c r="BF64" s="6">
        <f t="shared" si="35"/>
        <v>0</v>
      </c>
      <c r="BG64" s="6">
        <f t="shared" si="36"/>
        <v>0</v>
      </c>
      <c r="BH64">
        <f t="shared" si="37"/>
        <v>0</v>
      </c>
      <c r="BI64">
        <f t="shared" si="38"/>
        <v>0</v>
      </c>
    </row>
    <row r="65" spans="13:61" ht="12.75">
      <c r="M65" s="4">
        <f t="shared" si="4"/>
        <v>10</v>
      </c>
      <c r="N65" s="4">
        <f t="shared" si="5"/>
        <v>0.225</v>
      </c>
      <c r="O65" s="4">
        <v>18</v>
      </c>
      <c r="P65" s="1">
        <f t="shared" si="6"/>
        <v>9.55</v>
      </c>
      <c r="Q65">
        <f t="shared" si="7"/>
        <v>9.775</v>
      </c>
      <c r="R65">
        <f t="shared" si="8"/>
        <v>0.225</v>
      </c>
      <c r="S65" s="6">
        <v>8</v>
      </c>
      <c r="T65" s="6">
        <v>12</v>
      </c>
      <c r="U65" s="6">
        <v>12</v>
      </c>
      <c r="V65" s="6">
        <v>17</v>
      </c>
      <c r="W65" s="6">
        <v>17</v>
      </c>
      <c r="X65" s="6">
        <v>17</v>
      </c>
      <c r="Y65" s="6">
        <v>17</v>
      </c>
      <c r="Z65" s="6">
        <v>3.96</v>
      </c>
      <c r="AA65" s="6">
        <v>1.52</v>
      </c>
      <c r="AB65" s="6">
        <v>2.13</v>
      </c>
      <c r="AC65" s="6">
        <v>1.37</v>
      </c>
      <c r="AD65" s="6">
        <v>3.05</v>
      </c>
      <c r="AE65" s="6">
        <v>1.37</v>
      </c>
      <c r="AF65" s="6">
        <f t="shared" si="9"/>
        <v>18</v>
      </c>
      <c r="AG65" s="6">
        <f t="shared" si="10"/>
        <v>21.96</v>
      </c>
      <c r="AH65" s="6">
        <f t="shared" si="11"/>
        <v>23.48</v>
      </c>
      <c r="AI65" s="6">
        <f t="shared" si="12"/>
        <v>25.61</v>
      </c>
      <c r="AJ65" s="6">
        <f t="shared" si="13"/>
        <v>26.98</v>
      </c>
      <c r="AK65" s="6">
        <f t="shared" si="14"/>
        <v>30.03</v>
      </c>
      <c r="AL65" s="6">
        <f t="shared" si="15"/>
        <v>31.4</v>
      </c>
      <c r="AM65" s="6">
        <f t="shared" si="16"/>
        <v>0</v>
      </c>
      <c r="AN65" s="6">
        <f t="shared" si="17"/>
        <v>0</v>
      </c>
      <c r="AO65" s="6">
        <f t="shared" si="18"/>
        <v>0</v>
      </c>
      <c r="AP65" s="6">
        <f t="shared" si="19"/>
        <v>0</v>
      </c>
      <c r="AQ65" s="6">
        <f t="shared" si="20"/>
        <v>0</v>
      </c>
      <c r="AR65" s="6">
        <f t="shared" si="21"/>
        <v>0</v>
      </c>
      <c r="AS65" s="6">
        <f t="shared" si="22"/>
        <v>0</v>
      </c>
      <c r="AT65" s="6">
        <f t="shared" si="23"/>
        <v>0</v>
      </c>
      <c r="AU65" s="6">
        <f t="shared" si="24"/>
        <v>0</v>
      </c>
      <c r="AV65" s="6">
        <f t="shared" si="25"/>
        <v>0</v>
      </c>
      <c r="AW65" s="6">
        <f t="shared" si="26"/>
        <v>0</v>
      </c>
      <c r="AX65" s="6">
        <f t="shared" si="27"/>
        <v>0</v>
      </c>
      <c r="AY65" s="6">
        <f t="shared" si="28"/>
        <v>0</v>
      </c>
      <c r="AZ65" s="6">
        <f t="shared" si="29"/>
        <v>0</v>
      </c>
      <c r="BA65" s="6">
        <f t="shared" si="30"/>
        <v>0</v>
      </c>
      <c r="BB65" s="6">
        <f t="shared" si="31"/>
        <v>0</v>
      </c>
      <c r="BC65" s="6">
        <f t="shared" si="32"/>
        <v>0</v>
      </c>
      <c r="BD65" s="6">
        <f t="shared" si="33"/>
        <v>0</v>
      </c>
      <c r="BE65" s="6">
        <f t="shared" si="34"/>
        <v>0</v>
      </c>
      <c r="BF65" s="6">
        <f t="shared" si="35"/>
        <v>0</v>
      </c>
      <c r="BG65" s="6">
        <f t="shared" si="36"/>
        <v>0</v>
      </c>
      <c r="BH65">
        <f t="shared" si="37"/>
        <v>0</v>
      </c>
      <c r="BI65">
        <f t="shared" si="38"/>
        <v>0</v>
      </c>
    </row>
    <row r="66" spans="13:61" ht="12.75">
      <c r="M66" s="4">
        <f t="shared" si="4"/>
        <v>10</v>
      </c>
      <c r="N66" s="4">
        <f t="shared" si="5"/>
        <v>0.225</v>
      </c>
      <c r="O66" s="4">
        <v>18.5</v>
      </c>
      <c r="P66" s="1">
        <f t="shared" si="6"/>
        <v>9.55</v>
      </c>
      <c r="Q66">
        <f t="shared" si="7"/>
        <v>9.775</v>
      </c>
      <c r="R66">
        <f t="shared" si="8"/>
        <v>0.225</v>
      </c>
      <c r="S66" s="6">
        <v>8</v>
      </c>
      <c r="T66" s="6">
        <v>12</v>
      </c>
      <c r="U66" s="6">
        <v>12</v>
      </c>
      <c r="V66" s="6">
        <v>17</v>
      </c>
      <c r="W66" s="6">
        <v>17</v>
      </c>
      <c r="X66" s="6">
        <v>17</v>
      </c>
      <c r="Y66" s="6">
        <v>17</v>
      </c>
      <c r="Z66" s="6">
        <v>3.96</v>
      </c>
      <c r="AA66" s="6">
        <v>1.52</v>
      </c>
      <c r="AB66" s="6">
        <v>2.13</v>
      </c>
      <c r="AC66" s="6">
        <v>1.37</v>
      </c>
      <c r="AD66" s="6">
        <v>3.05</v>
      </c>
      <c r="AE66" s="6">
        <v>1.37</v>
      </c>
      <c r="AF66" s="6">
        <f t="shared" si="9"/>
        <v>18.5</v>
      </c>
      <c r="AG66" s="6">
        <f t="shared" si="10"/>
        <v>22.46</v>
      </c>
      <c r="AH66" s="6">
        <f t="shared" si="11"/>
        <v>23.98</v>
      </c>
      <c r="AI66" s="6">
        <f t="shared" si="12"/>
        <v>26.11</v>
      </c>
      <c r="AJ66" s="6">
        <f t="shared" si="13"/>
        <v>27.48</v>
      </c>
      <c r="AK66" s="6">
        <f t="shared" si="14"/>
        <v>30.53</v>
      </c>
      <c r="AL66" s="6">
        <f t="shared" si="15"/>
        <v>31.9</v>
      </c>
      <c r="AM66" s="6">
        <f t="shared" si="16"/>
        <v>0</v>
      </c>
      <c r="AN66" s="6">
        <f t="shared" si="17"/>
        <v>0</v>
      </c>
      <c r="AO66" s="6">
        <f t="shared" si="18"/>
        <v>0</v>
      </c>
      <c r="AP66" s="6">
        <f t="shared" si="19"/>
        <v>0</v>
      </c>
      <c r="AQ66" s="6">
        <f t="shared" si="20"/>
        <v>0</v>
      </c>
      <c r="AR66" s="6">
        <f t="shared" si="21"/>
        <v>0</v>
      </c>
      <c r="AS66" s="6">
        <f t="shared" si="22"/>
        <v>0</v>
      </c>
      <c r="AT66" s="6">
        <f t="shared" si="23"/>
        <v>0</v>
      </c>
      <c r="AU66" s="6">
        <f t="shared" si="24"/>
        <v>0</v>
      </c>
      <c r="AV66" s="6">
        <f t="shared" si="25"/>
        <v>0</v>
      </c>
      <c r="AW66" s="6">
        <f t="shared" si="26"/>
        <v>0</v>
      </c>
      <c r="AX66" s="6">
        <f t="shared" si="27"/>
        <v>0</v>
      </c>
      <c r="AY66" s="6">
        <f t="shared" si="28"/>
        <v>0</v>
      </c>
      <c r="AZ66" s="6">
        <f t="shared" si="29"/>
        <v>0</v>
      </c>
      <c r="BA66" s="6">
        <f t="shared" si="30"/>
        <v>0</v>
      </c>
      <c r="BB66" s="6">
        <f t="shared" si="31"/>
        <v>0</v>
      </c>
      <c r="BC66" s="6">
        <f t="shared" si="32"/>
        <v>0</v>
      </c>
      <c r="BD66" s="6">
        <f t="shared" si="33"/>
        <v>0</v>
      </c>
      <c r="BE66" s="6">
        <f t="shared" si="34"/>
        <v>0</v>
      </c>
      <c r="BF66" s="6">
        <f t="shared" si="35"/>
        <v>0</v>
      </c>
      <c r="BG66" s="6">
        <f t="shared" si="36"/>
        <v>0</v>
      </c>
      <c r="BH66">
        <f t="shared" si="37"/>
        <v>0</v>
      </c>
      <c r="BI66">
        <f t="shared" si="38"/>
        <v>0</v>
      </c>
    </row>
    <row r="67" spans="13:61" ht="12.75">
      <c r="M67" s="4">
        <f aca="true" t="shared" si="39" ref="M67:M126">I$2</f>
        <v>10</v>
      </c>
      <c r="N67" s="4">
        <f aca="true" t="shared" si="40" ref="N67:N126">J$2</f>
        <v>0.225</v>
      </c>
      <c r="O67" s="4">
        <v>19</v>
      </c>
      <c r="P67" s="1">
        <f aca="true" t="shared" si="41" ref="P67:P126">M67-2*N67</f>
        <v>9.55</v>
      </c>
      <c r="Q67">
        <f aca="true" t="shared" si="42" ref="Q67:Q126">P67+R67</f>
        <v>9.775</v>
      </c>
      <c r="R67">
        <f aca="true" t="shared" si="43" ref="R67:R126">N67</f>
        <v>0.225</v>
      </c>
      <c r="S67" s="6">
        <v>8</v>
      </c>
      <c r="T67" s="6">
        <v>12</v>
      </c>
      <c r="U67" s="6">
        <v>12</v>
      </c>
      <c r="V67" s="6">
        <v>17</v>
      </c>
      <c r="W67" s="6">
        <v>17</v>
      </c>
      <c r="X67" s="6">
        <v>17</v>
      </c>
      <c r="Y67" s="6">
        <v>17</v>
      </c>
      <c r="Z67" s="6">
        <v>3.96</v>
      </c>
      <c r="AA67" s="6">
        <v>1.52</v>
      </c>
      <c r="AB67" s="6">
        <v>2.13</v>
      </c>
      <c r="AC67" s="6">
        <v>1.37</v>
      </c>
      <c r="AD67" s="6">
        <v>3.05</v>
      </c>
      <c r="AE67" s="6">
        <v>1.37</v>
      </c>
      <c r="AF67" s="6">
        <f aca="true" t="shared" si="44" ref="AF67:AF126">O67</f>
        <v>19</v>
      </c>
      <c r="AG67" s="6">
        <f aca="true" t="shared" si="45" ref="AG67:AG126">ROUND(AF67+Z67,2)</f>
        <v>22.96</v>
      </c>
      <c r="AH67" s="6">
        <f aca="true" t="shared" si="46" ref="AH67:AH126">ROUND(AG67+AA67,2)</f>
        <v>24.48</v>
      </c>
      <c r="AI67" s="6">
        <f aca="true" t="shared" si="47" ref="AI67:AI126">ROUND(AH67+AB67,2)</f>
        <v>26.61</v>
      </c>
      <c r="AJ67" s="6">
        <f aca="true" t="shared" si="48" ref="AJ67:AJ126">ROUND(AI67+AC67,2)</f>
        <v>27.98</v>
      </c>
      <c r="AK67" s="6">
        <f aca="true" t="shared" si="49" ref="AK67:AK126">ROUND(AJ67+AD67,2)</f>
        <v>31.03</v>
      </c>
      <c r="AL67" s="6">
        <f aca="true" t="shared" si="50" ref="AL67:AL126">ROUND(AK67+AE67,2)</f>
        <v>32.4</v>
      </c>
      <c r="AM67" s="6">
        <f aca="true" t="shared" si="51" ref="AM67:AM126">IF(OR(AF67&gt;$Q67,AF67&lt;-$R67),0,S67)</f>
        <v>0</v>
      </c>
      <c r="AN67" s="6">
        <f aca="true" t="shared" si="52" ref="AN67:AN126">IF(OR(AG67&gt;$Q67,AG67&lt;-$R67),0,T67)</f>
        <v>0</v>
      </c>
      <c r="AO67" s="6">
        <f aca="true" t="shared" si="53" ref="AO67:AO126">IF(OR(AH67&gt;$Q67,AH67&lt;-$R67),0,U67)</f>
        <v>0</v>
      </c>
      <c r="AP67" s="6">
        <f aca="true" t="shared" si="54" ref="AP67:AP126">IF(OR(AI67&gt;$Q67,AI67&lt;-$R67),0,V67)</f>
        <v>0</v>
      </c>
      <c r="AQ67" s="6">
        <f aca="true" t="shared" si="55" ref="AQ67:AQ126">IF(OR(AJ67&gt;$Q67,AJ67&lt;-$R67),0,W67)</f>
        <v>0</v>
      </c>
      <c r="AR67" s="6">
        <f aca="true" t="shared" si="56" ref="AR67:AR126">IF(OR(AK67&gt;$Q67,AK67&lt;-$R67),0,X67)</f>
        <v>0</v>
      </c>
      <c r="AS67" s="6">
        <f aca="true" t="shared" si="57" ref="AS67:AS126">IF(OR(AL67&gt;$Q67,AL67&lt;-$R67),0,Y67)</f>
        <v>0</v>
      </c>
      <c r="AT67" s="6">
        <f aca="true" t="shared" si="58" ref="AT67:AT126">IF(AND($Q67&gt;AF67,AF67&gt;-$R67),AF67,IF(OR(AF67=$Q67,AF67=-$R67),AF67,0))</f>
        <v>0</v>
      </c>
      <c r="AU67" s="6">
        <f aca="true" t="shared" si="59" ref="AU67:AU126">IF(AND($Q67&gt;AG67,AG67&gt;-$R67),AG67,IF(OR(AG67=$Q67,AG67=-$R67),AG67,0))</f>
        <v>0</v>
      </c>
      <c r="AV67" s="6">
        <f aca="true" t="shared" si="60" ref="AV67:AV126">IF(AND($Q67&gt;AH67,AH67&gt;-$R67),AH67,IF(OR(AH67=$Q67,AH67=-$R67),AH67,0))</f>
        <v>0</v>
      </c>
      <c r="AW67" s="6">
        <f aca="true" t="shared" si="61" ref="AW67:AW126">IF(AND($Q67&gt;AI67,AI67&gt;-$R67),AI67,IF(OR(AI67=$Q67,AI67=-$R67),AI67,0))</f>
        <v>0</v>
      </c>
      <c r="AX67" s="6">
        <f aca="true" t="shared" si="62" ref="AX67:AX126">IF(AND($Q67&gt;AJ67,AJ67&gt;-$R67),AJ67,IF(OR(AJ67=$Q67,AJ67=-$R67),AJ67,0))</f>
        <v>0</v>
      </c>
      <c r="AY67" s="6">
        <f aca="true" t="shared" si="63" ref="AY67:AY126">IF(AND($Q67&gt;AK67,AK67&gt;-$R67),AK67,IF(OR(AK67=$Q67,AK67=-$R67),AK67,0))</f>
        <v>0</v>
      </c>
      <c r="AZ67" s="6">
        <f aca="true" t="shared" si="64" ref="AZ67:AZ126">IF(AND($Q67&gt;AL67,AL67&gt;-$R67),AL67,IF(OR(AL67=$Q67,AL67=-$R67),AL67,0))</f>
        <v>0</v>
      </c>
      <c r="BA67" s="6">
        <f aca="true" t="shared" si="65" ref="BA67:BA126">AM67*AT67</f>
        <v>0</v>
      </c>
      <c r="BB67" s="6">
        <f aca="true" t="shared" si="66" ref="BB67:BB126">AN67*AU67</f>
        <v>0</v>
      </c>
      <c r="BC67" s="6">
        <f aca="true" t="shared" si="67" ref="BC67:BC126">AO67*AV67</f>
        <v>0</v>
      </c>
      <c r="BD67" s="6">
        <f aca="true" t="shared" si="68" ref="BD67:BD126">AP67*AW67</f>
        <v>0</v>
      </c>
      <c r="BE67" s="6">
        <f aca="true" t="shared" si="69" ref="BE67:BE126">AQ67*AX67</f>
        <v>0</v>
      </c>
      <c r="BF67" s="6">
        <f aca="true" t="shared" si="70" ref="BF67:BF126">AR67*AY67</f>
        <v>0</v>
      </c>
      <c r="BG67" s="6">
        <f aca="true" t="shared" si="71" ref="BG67:BG126">AS67*AZ67</f>
        <v>0</v>
      </c>
      <c r="BH67">
        <f aca="true" t="shared" si="72" ref="BH67:BH126">SUM(AM67:AS67)-BI67</f>
        <v>0</v>
      </c>
      <c r="BI67">
        <f aca="true" t="shared" si="73" ref="BI67:BI126">SUM(BA67:BG67)/P67</f>
        <v>0</v>
      </c>
    </row>
    <row r="68" spans="13:61" ht="12.75">
      <c r="M68" s="4">
        <f t="shared" si="39"/>
        <v>10</v>
      </c>
      <c r="N68" s="4">
        <f t="shared" si="40"/>
        <v>0.225</v>
      </c>
      <c r="O68" s="4">
        <v>19.5</v>
      </c>
      <c r="P68" s="1">
        <f t="shared" si="41"/>
        <v>9.55</v>
      </c>
      <c r="Q68">
        <f t="shared" si="42"/>
        <v>9.775</v>
      </c>
      <c r="R68">
        <f t="shared" si="43"/>
        <v>0.225</v>
      </c>
      <c r="S68" s="6">
        <v>8</v>
      </c>
      <c r="T68" s="6">
        <v>12</v>
      </c>
      <c r="U68" s="6">
        <v>12</v>
      </c>
      <c r="V68" s="6">
        <v>17</v>
      </c>
      <c r="W68" s="6">
        <v>17</v>
      </c>
      <c r="X68" s="6">
        <v>17</v>
      </c>
      <c r="Y68" s="6">
        <v>17</v>
      </c>
      <c r="Z68" s="6">
        <v>3.96</v>
      </c>
      <c r="AA68" s="6">
        <v>1.52</v>
      </c>
      <c r="AB68" s="6">
        <v>2.13</v>
      </c>
      <c r="AC68" s="6">
        <v>1.37</v>
      </c>
      <c r="AD68" s="6">
        <v>3.05</v>
      </c>
      <c r="AE68" s="6">
        <v>1.37</v>
      </c>
      <c r="AF68" s="6">
        <f t="shared" si="44"/>
        <v>19.5</v>
      </c>
      <c r="AG68" s="6">
        <f t="shared" si="45"/>
        <v>23.46</v>
      </c>
      <c r="AH68" s="6">
        <f t="shared" si="46"/>
        <v>24.98</v>
      </c>
      <c r="AI68" s="6">
        <f t="shared" si="47"/>
        <v>27.11</v>
      </c>
      <c r="AJ68" s="6">
        <f t="shared" si="48"/>
        <v>28.48</v>
      </c>
      <c r="AK68" s="6">
        <f t="shared" si="49"/>
        <v>31.53</v>
      </c>
      <c r="AL68" s="6">
        <f t="shared" si="50"/>
        <v>32.9</v>
      </c>
      <c r="AM68" s="6">
        <f t="shared" si="51"/>
        <v>0</v>
      </c>
      <c r="AN68" s="6">
        <f t="shared" si="52"/>
        <v>0</v>
      </c>
      <c r="AO68" s="6">
        <f t="shared" si="53"/>
        <v>0</v>
      </c>
      <c r="AP68" s="6">
        <f t="shared" si="54"/>
        <v>0</v>
      </c>
      <c r="AQ68" s="6">
        <f t="shared" si="55"/>
        <v>0</v>
      </c>
      <c r="AR68" s="6">
        <f t="shared" si="56"/>
        <v>0</v>
      </c>
      <c r="AS68" s="6">
        <f t="shared" si="57"/>
        <v>0</v>
      </c>
      <c r="AT68" s="6">
        <f t="shared" si="58"/>
        <v>0</v>
      </c>
      <c r="AU68" s="6">
        <f t="shared" si="59"/>
        <v>0</v>
      </c>
      <c r="AV68" s="6">
        <f t="shared" si="60"/>
        <v>0</v>
      </c>
      <c r="AW68" s="6">
        <f t="shared" si="61"/>
        <v>0</v>
      </c>
      <c r="AX68" s="6">
        <f t="shared" si="62"/>
        <v>0</v>
      </c>
      <c r="AY68" s="6">
        <f t="shared" si="63"/>
        <v>0</v>
      </c>
      <c r="AZ68" s="6">
        <f t="shared" si="64"/>
        <v>0</v>
      </c>
      <c r="BA68" s="6">
        <f t="shared" si="65"/>
        <v>0</v>
      </c>
      <c r="BB68" s="6">
        <f t="shared" si="66"/>
        <v>0</v>
      </c>
      <c r="BC68" s="6">
        <f t="shared" si="67"/>
        <v>0</v>
      </c>
      <c r="BD68" s="6">
        <f t="shared" si="68"/>
        <v>0</v>
      </c>
      <c r="BE68" s="6">
        <f t="shared" si="69"/>
        <v>0</v>
      </c>
      <c r="BF68" s="6">
        <f t="shared" si="70"/>
        <v>0</v>
      </c>
      <c r="BG68" s="6">
        <f t="shared" si="71"/>
        <v>0</v>
      </c>
      <c r="BH68">
        <f t="shared" si="72"/>
        <v>0</v>
      </c>
      <c r="BI68">
        <f t="shared" si="73"/>
        <v>0</v>
      </c>
    </row>
    <row r="69" spans="13:61" ht="12.75">
      <c r="M69" s="4">
        <f t="shared" si="39"/>
        <v>10</v>
      </c>
      <c r="N69" s="4">
        <f t="shared" si="40"/>
        <v>0.225</v>
      </c>
      <c r="O69" s="4">
        <v>20</v>
      </c>
      <c r="P69" s="1">
        <f t="shared" si="41"/>
        <v>9.55</v>
      </c>
      <c r="Q69">
        <f t="shared" si="42"/>
        <v>9.775</v>
      </c>
      <c r="R69">
        <f t="shared" si="43"/>
        <v>0.225</v>
      </c>
      <c r="S69" s="6">
        <v>8</v>
      </c>
      <c r="T69" s="6">
        <v>12</v>
      </c>
      <c r="U69" s="6">
        <v>12</v>
      </c>
      <c r="V69" s="6">
        <v>17</v>
      </c>
      <c r="W69" s="6">
        <v>17</v>
      </c>
      <c r="X69" s="6">
        <v>17</v>
      </c>
      <c r="Y69" s="6">
        <v>17</v>
      </c>
      <c r="Z69" s="6">
        <v>3.96</v>
      </c>
      <c r="AA69" s="6">
        <v>1.52</v>
      </c>
      <c r="AB69" s="6">
        <v>2.13</v>
      </c>
      <c r="AC69" s="6">
        <v>1.37</v>
      </c>
      <c r="AD69" s="6">
        <v>3.05</v>
      </c>
      <c r="AE69" s="6">
        <v>1.37</v>
      </c>
      <c r="AF69" s="6">
        <f t="shared" si="44"/>
        <v>20</v>
      </c>
      <c r="AG69" s="6">
        <f t="shared" si="45"/>
        <v>23.96</v>
      </c>
      <c r="AH69" s="6">
        <f t="shared" si="46"/>
        <v>25.48</v>
      </c>
      <c r="AI69" s="6">
        <f t="shared" si="47"/>
        <v>27.61</v>
      </c>
      <c r="AJ69" s="6">
        <f t="shared" si="48"/>
        <v>28.98</v>
      </c>
      <c r="AK69" s="6">
        <f t="shared" si="49"/>
        <v>32.03</v>
      </c>
      <c r="AL69" s="6">
        <f t="shared" si="50"/>
        <v>33.4</v>
      </c>
      <c r="AM69" s="6">
        <f t="shared" si="51"/>
        <v>0</v>
      </c>
      <c r="AN69" s="6">
        <f t="shared" si="52"/>
        <v>0</v>
      </c>
      <c r="AO69" s="6">
        <f t="shared" si="53"/>
        <v>0</v>
      </c>
      <c r="AP69" s="6">
        <f t="shared" si="54"/>
        <v>0</v>
      </c>
      <c r="AQ69" s="6">
        <f t="shared" si="55"/>
        <v>0</v>
      </c>
      <c r="AR69" s="6">
        <f t="shared" si="56"/>
        <v>0</v>
      </c>
      <c r="AS69" s="6">
        <f t="shared" si="57"/>
        <v>0</v>
      </c>
      <c r="AT69" s="6">
        <f t="shared" si="58"/>
        <v>0</v>
      </c>
      <c r="AU69" s="6">
        <f t="shared" si="59"/>
        <v>0</v>
      </c>
      <c r="AV69" s="6">
        <f t="shared" si="60"/>
        <v>0</v>
      </c>
      <c r="AW69" s="6">
        <f t="shared" si="61"/>
        <v>0</v>
      </c>
      <c r="AX69" s="6">
        <f t="shared" si="62"/>
        <v>0</v>
      </c>
      <c r="AY69" s="6">
        <f t="shared" si="63"/>
        <v>0</v>
      </c>
      <c r="AZ69" s="6">
        <f t="shared" si="64"/>
        <v>0</v>
      </c>
      <c r="BA69" s="6">
        <f t="shared" si="65"/>
        <v>0</v>
      </c>
      <c r="BB69" s="6">
        <f t="shared" si="66"/>
        <v>0</v>
      </c>
      <c r="BC69" s="6">
        <f t="shared" si="67"/>
        <v>0</v>
      </c>
      <c r="BD69" s="6">
        <f t="shared" si="68"/>
        <v>0</v>
      </c>
      <c r="BE69" s="6">
        <f t="shared" si="69"/>
        <v>0</v>
      </c>
      <c r="BF69" s="6">
        <f t="shared" si="70"/>
        <v>0</v>
      </c>
      <c r="BG69" s="6">
        <f t="shared" si="71"/>
        <v>0</v>
      </c>
      <c r="BH69">
        <f t="shared" si="72"/>
        <v>0</v>
      </c>
      <c r="BI69">
        <f t="shared" si="73"/>
        <v>0</v>
      </c>
    </row>
    <row r="70" spans="13:61" ht="12.75">
      <c r="M70" s="4">
        <f t="shared" si="39"/>
        <v>10</v>
      </c>
      <c r="N70" s="4">
        <f t="shared" si="40"/>
        <v>0.225</v>
      </c>
      <c r="O70" s="4">
        <v>20.5</v>
      </c>
      <c r="P70" s="1">
        <f t="shared" si="41"/>
        <v>9.55</v>
      </c>
      <c r="Q70">
        <f t="shared" si="42"/>
        <v>9.775</v>
      </c>
      <c r="R70">
        <f t="shared" si="43"/>
        <v>0.225</v>
      </c>
      <c r="S70" s="6">
        <v>8</v>
      </c>
      <c r="T70" s="6">
        <v>12</v>
      </c>
      <c r="U70" s="6">
        <v>12</v>
      </c>
      <c r="V70" s="6">
        <v>17</v>
      </c>
      <c r="W70" s="6">
        <v>17</v>
      </c>
      <c r="X70" s="6">
        <v>17</v>
      </c>
      <c r="Y70" s="6">
        <v>17</v>
      </c>
      <c r="Z70" s="6">
        <v>3.96</v>
      </c>
      <c r="AA70" s="6">
        <v>1.52</v>
      </c>
      <c r="AB70" s="6">
        <v>2.13</v>
      </c>
      <c r="AC70" s="6">
        <v>1.37</v>
      </c>
      <c r="AD70" s="6">
        <v>3.05</v>
      </c>
      <c r="AE70" s="6">
        <v>1.37</v>
      </c>
      <c r="AF70" s="6">
        <f t="shared" si="44"/>
        <v>20.5</v>
      </c>
      <c r="AG70" s="6">
        <f t="shared" si="45"/>
        <v>24.46</v>
      </c>
      <c r="AH70" s="6">
        <f t="shared" si="46"/>
        <v>25.98</v>
      </c>
      <c r="AI70" s="6">
        <f t="shared" si="47"/>
        <v>28.11</v>
      </c>
      <c r="AJ70" s="6">
        <f t="shared" si="48"/>
        <v>29.48</v>
      </c>
      <c r="AK70" s="6">
        <f t="shared" si="49"/>
        <v>32.53</v>
      </c>
      <c r="AL70" s="6">
        <f t="shared" si="50"/>
        <v>33.9</v>
      </c>
      <c r="AM70" s="6">
        <f t="shared" si="51"/>
        <v>0</v>
      </c>
      <c r="AN70" s="6">
        <f t="shared" si="52"/>
        <v>0</v>
      </c>
      <c r="AO70" s="6">
        <f t="shared" si="53"/>
        <v>0</v>
      </c>
      <c r="AP70" s="6">
        <f t="shared" si="54"/>
        <v>0</v>
      </c>
      <c r="AQ70" s="6">
        <f t="shared" si="55"/>
        <v>0</v>
      </c>
      <c r="AR70" s="6">
        <f t="shared" si="56"/>
        <v>0</v>
      </c>
      <c r="AS70" s="6">
        <f t="shared" si="57"/>
        <v>0</v>
      </c>
      <c r="AT70" s="6">
        <f t="shared" si="58"/>
        <v>0</v>
      </c>
      <c r="AU70" s="6">
        <f t="shared" si="59"/>
        <v>0</v>
      </c>
      <c r="AV70" s="6">
        <f t="shared" si="60"/>
        <v>0</v>
      </c>
      <c r="AW70" s="6">
        <f t="shared" si="61"/>
        <v>0</v>
      </c>
      <c r="AX70" s="6">
        <f t="shared" si="62"/>
        <v>0</v>
      </c>
      <c r="AY70" s="6">
        <f t="shared" si="63"/>
        <v>0</v>
      </c>
      <c r="AZ70" s="6">
        <f t="shared" si="64"/>
        <v>0</v>
      </c>
      <c r="BA70" s="6">
        <f t="shared" si="65"/>
        <v>0</v>
      </c>
      <c r="BB70" s="6">
        <f t="shared" si="66"/>
        <v>0</v>
      </c>
      <c r="BC70" s="6">
        <f t="shared" si="67"/>
        <v>0</v>
      </c>
      <c r="BD70" s="6">
        <f t="shared" si="68"/>
        <v>0</v>
      </c>
      <c r="BE70" s="6">
        <f t="shared" si="69"/>
        <v>0</v>
      </c>
      <c r="BF70" s="6">
        <f t="shared" si="70"/>
        <v>0</v>
      </c>
      <c r="BG70" s="6">
        <f t="shared" si="71"/>
        <v>0</v>
      </c>
      <c r="BH70">
        <f t="shared" si="72"/>
        <v>0</v>
      </c>
      <c r="BI70">
        <f t="shared" si="73"/>
        <v>0</v>
      </c>
    </row>
    <row r="71" spans="13:61" ht="12.75">
      <c r="M71" s="4">
        <f t="shared" si="39"/>
        <v>10</v>
      </c>
      <c r="N71" s="4">
        <f t="shared" si="40"/>
        <v>0.225</v>
      </c>
      <c r="O71" s="4">
        <v>21</v>
      </c>
      <c r="P71" s="1">
        <f t="shared" si="41"/>
        <v>9.55</v>
      </c>
      <c r="Q71">
        <f t="shared" si="42"/>
        <v>9.775</v>
      </c>
      <c r="R71">
        <f t="shared" si="43"/>
        <v>0.225</v>
      </c>
      <c r="S71" s="6">
        <v>8</v>
      </c>
      <c r="T71" s="6">
        <v>12</v>
      </c>
      <c r="U71" s="6">
        <v>12</v>
      </c>
      <c r="V71" s="6">
        <v>17</v>
      </c>
      <c r="W71" s="6">
        <v>17</v>
      </c>
      <c r="X71" s="6">
        <v>17</v>
      </c>
      <c r="Y71" s="6">
        <v>17</v>
      </c>
      <c r="Z71" s="6">
        <v>3.96</v>
      </c>
      <c r="AA71" s="6">
        <v>1.52</v>
      </c>
      <c r="AB71" s="6">
        <v>2.13</v>
      </c>
      <c r="AC71" s="6">
        <v>1.37</v>
      </c>
      <c r="AD71" s="6">
        <v>3.05</v>
      </c>
      <c r="AE71" s="6">
        <v>1.37</v>
      </c>
      <c r="AF71" s="6">
        <f t="shared" si="44"/>
        <v>21</v>
      </c>
      <c r="AG71" s="6">
        <f t="shared" si="45"/>
        <v>24.96</v>
      </c>
      <c r="AH71" s="6">
        <f t="shared" si="46"/>
        <v>26.48</v>
      </c>
      <c r="AI71" s="6">
        <f t="shared" si="47"/>
        <v>28.61</v>
      </c>
      <c r="AJ71" s="6">
        <f t="shared" si="48"/>
        <v>29.98</v>
      </c>
      <c r="AK71" s="6">
        <f t="shared" si="49"/>
        <v>33.03</v>
      </c>
      <c r="AL71" s="6">
        <f t="shared" si="50"/>
        <v>34.4</v>
      </c>
      <c r="AM71" s="6">
        <f t="shared" si="51"/>
        <v>0</v>
      </c>
      <c r="AN71" s="6">
        <f t="shared" si="52"/>
        <v>0</v>
      </c>
      <c r="AO71" s="6">
        <f t="shared" si="53"/>
        <v>0</v>
      </c>
      <c r="AP71" s="6">
        <f t="shared" si="54"/>
        <v>0</v>
      </c>
      <c r="AQ71" s="6">
        <f t="shared" si="55"/>
        <v>0</v>
      </c>
      <c r="AR71" s="6">
        <f t="shared" si="56"/>
        <v>0</v>
      </c>
      <c r="AS71" s="6">
        <f t="shared" si="57"/>
        <v>0</v>
      </c>
      <c r="AT71" s="6">
        <f t="shared" si="58"/>
        <v>0</v>
      </c>
      <c r="AU71" s="6">
        <f t="shared" si="59"/>
        <v>0</v>
      </c>
      <c r="AV71" s="6">
        <f t="shared" si="60"/>
        <v>0</v>
      </c>
      <c r="AW71" s="6">
        <f t="shared" si="61"/>
        <v>0</v>
      </c>
      <c r="AX71" s="6">
        <f t="shared" si="62"/>
        <v>0</v>
      </c>
      <c r="AY71" s="6">
        <f t="shared" si="63"/>
        <v>0</v>
      </c>
      <c r="AZ71" s="6">
        <f t="shared" si="64"/>
        <v>0</v>
      </c>
      <c r="BA71" s="6">
        <f t="shared" si="65"/>
        <v>0</v>
      </c>
      <c r="BB71" s="6">
        <f t="shared" si="66"/>
        <v>0</v>
      </c>
      <c r="BC71" s="6">
        <f t="shared" si="67"/>
        <v>0</v>
      </c>
      <c r="BD71" s="6">
        <f t="shared" si="68"/>
        <v>0</v>
      </c>
      <c r="BE71" s="6">
        <f t="shared" si="69"/>
        <v>0</v>
      </c>
      <c r="BF71" s="6">
        <f t="shared" si="70"/>
        <v>0</v>
      </c>
      <c r="BG71" s="6">
        <f t="shared" si="71"/>
        <v>0</v>
      </c>
      <c r="BH71">
        <f t="shared" si="72"/>
        <v>0</v>
      </c>
      <c r="BI71">
        <f t="shared" si="73"/>
        <v>0</v>
      </c>
    </row>
    <row r="72" spans="13:61" ht="12.75">
      <c r="M72" s="4">
        <f t="shared" si="39"/>
        <v>10</v>
      </c>
      <c r="N72" s="4">
        <f t="shared" si="40"/>
        <v>0.225</v>
      </c>
      <c r="O72" s="4">
        <v>21.5</v>
      </c>
      <c r="P72" s="1">
        <f t="shared" si="41"/>
        <v>9.55</v>
      </c>
      <c r="Q72">
        <f t="shared" si="42"/>
        <v>9.775</v>
      </c>
      <c r="R72">
        <f t="shared" si="43"/>
        <v>0.225</v>
      </c>
      <c r="S72" s="6">
        <v>8</v>
      </c>
      <c r="T72" s="6">
        <v>12</v>
      </c>
      <c r="U72" s="6">
        <v>12</v>
      </c>
      <c r="V72" s="6">
        <v>17</v>
      </c>
      <c r="W72" s="6">
        <v>17</v>
      </c>
      <c r="X72" s="6">
        <v>17</v>
      </c>
      <c r="Y72" s="6">
        <v>17</v>
      </c>
      <c r="Z72" s="6">
        <v>3.96</v>
      </c>
      <c r="AA72" s="6">
        <v>1.52</v>
      </c>
      <c r="AB72" s="6">
        <v>2.13</v>
      </c>
      <c r="AC72" s="6">
        <v>1.37</v>
      </c>
      <c r="AD72" s="6">
        <v>3.05</v>
      </c>
      <c r="AE72" s="6">
        <v>1.37</v>
      </c>
      <c r="AF72" s="6">
        <f t="shared" si="44"/>
        <v>21.5</v>
      </c>
      <c r="AG72" s="6">
        <f t="shared" si="45"/>
        <v>25.46</v>
      </c>
      <c r="AH72" s="6">
        <f t="shared" si="46"/>
        <v>26.98</v>
      </c>
      <c r="AI72" s="6">
        <f t="shared" si="47"/>
        <v>29.11</v>
      </c>
      <c r="AJ72" s="6">
        <f t="shared" si="48"/>
        <v>30.48</v>
      </c>
      <c r="AK72" s="6">
        <f t="shared" si="49"/>
        <v>33.53</v>
      </c>
      <c r="AL72" s="6">
        <f t="shared" si="50"/>
        <v>34.9</v>
      </c>
      <c r="AM72" s="6">
        <f t="shared" si="51"/>
        <v>0</v>
      </c>
      <c r="AN72" s="6">
        <f t="shared" si="52"/>
        <v>0</v>
      </c>
      <c r="AO72" s="6">
        <f t="shared" si="53"/>
        <v>0</v>
      </c>
      <c r="AP72" s="6">
        <f t="shared" si="54"/>
        <v>0</v>
      </c>
      <c r="AQ72" s="6">
        <f t="shared" si="55"/>
        <v>0</v>
      </c>
      <c r="AR72" s="6">
        <f t="shared" si="56"/>
        <v>0</v>
      </c>
      <c r="AS72" s="6">
        <f t="shared" si="57"/>
        <v>0</v>
      </c>
      <c r="AT72" s="6">
        <f t="shared" si="58"/>
        <v>0</v>
      </c>
      <c r="AU72" s="6">
        <f t="shared" si="59"/>
        <v>0</v>
      </c>
      <c r="AV72" s="6">
        <f t="shared" si="60"/>
        <v>0</v>
      </c>
      <c r="AW72" s="6">
        <f t="shared" si="61"/>
        <v>0</v>
      </c>
      <c r="AX72" s="6">
        <f t="shared" si="62"/>
        <v>0</v>
      </c>
      <c r="AY72" s="6">
        <f t="shared" si="63"/>
        <v>0</v>
      </c>
      <c r="AZ72" s="6">
        <f t="shared" si="64"/>
        <v>0</v>
      </c>
      <c r="BA72" s="6">
        <f t="shared" si="65"/>
        <v>0</v>
      </c>
      <c r="BB72" s="6">
        <f t="shared" si="66"/>
        <v>0</v>
      </c>
      <c r="BC72" s="6">
        <f t="shared" si="67"/>
        <v>0</v>
      </c>
      <c r="BD72" s="6">
        <f t="shared" si="68"/>
        <v>0</v>
      </c>
      <c r="BE72" s="6">
        <f t="shared" si="69"/>
        <v>0</v>
      </c>
      <c r="BF72" s="6">
        <f t="shared" si="70"/>
        <v>0</v>
      </c>
      <c r="BG72" s="6">
        <f t="shared" si="71"/>
        <v>0</v>
      </c>
      <c r="BH72">
        <f t="shared" si="72"/>
        <v>0</v>
      </c>
      <c r="BI72">
        <f t="shared" si="73"/>
        <v>0</v>
      </c>
    </row>
    <row r="73" spans="13:61" ht="12.75">
      <c r="M73" s="4">
        <f t="shared" si="39"/>
        <v>10</v>
      </c>
      <c r="N73" s="4">
        <f t="shared" si="40"/>
        <v>0.225</v>
      </c>
      <c r="O73" s="4">
        <v>22</v>
      </c>
      <c r="P73" s="1">
        <f t="shared" si="41"/>
        <v>9.55</v>
      </c>
      <c r="Q73">
        <f t="shared" si="42"/>
        <v>9.775</v>
      </c>
      <c r="R73">
        <f t="shared" si="43"/>
        <v>0.225</v>
      </c>
      <c r="S73" s="6">
        <v>8</v>
      </c>
      <c r="T73" s="6">
        <v>12</v>
      </c>
      <c r="U73" s="6">
        <v>12</v>
      </c>
      <c r="V73" s="6">
        <v>17</v>
      </c>
      <c r="W73" s="6">
        <v>17</v>
      </c>
      <c r="X73" s="6">
        <v>17</v>
      </c>
      <c r="Y73" s="6">
        <v>17</v>
      </c>
      <c r="Z73" s="6">
        <v>3.96</v>
      </c>
      <c r="AA73" s="6">
        <v>1.52</v>
      </c>
      <c r="AB73" s="6">
        <v>2.13</v>
      </c>
      <c r="AC73" s="6">
        <v>1.37</v>
      </c>
      <c r="AD73" s="6">
        <v>3.05</v>
      </c>
      <c r="AE73" s="6">
        <v>1.37</v>
      </c>
      <c r="AF73" s="6">
        <f t="shared" si="44"/>
        <v>22</v>
      </c>
      <c r="AG73" s="6">
        <f t="shared" si="45"/>
        <v>25.96</v>
      </c>
      <c r="AH73" s="6">
        <f t="shared" si="46"/>
        <v>27.48</v>
      </c>
      <c r="AI73" s="6">
        <f t="shared" si="47"/>
        <v>29.61</v>
      </c>
      <c r="AJ73" s="6">
        <f t="shared" si="48"/>
        <v>30.98</v>
      </c>
      <c r="AK73" s="6">
        <f t="shared" si="49"/>
        <v>34.03</v>
      </c>
      <c r="AL73" s="6">
        <f t="shared" si="50"/>
        <v>35.4</v>
      </c>
      <c r="AM73" s="6">
        <f t="shared" si="51"/>
        <v>0</v>
      </c>
      <c r="AN73" s="6">
        <f t="shared" si="52"/>
        <v>0</v>
      </c>
      <c r="AO73" s="6">
        <f t="shared" si="53"/>
        <v>0</v>
      </c>
      <c r="AP73" s="6">
        <f t="shared" si="54"/>
        <v>0</v>
      </c>
      <c r="AQ73" s="6">
        <f t="shared" si="55"/>
        <v>0</v>
      </c>
      <c r="AR73" s="6">
        <f t="shared" si="56"/>
        <v>0</v>
      </c>
      <c r="AS73" s="6">
        <f t="shared" si="57"/>
        <v>0</v>
      </c>
      <c r="AT73" s="6">
        <f t="shared" si="58"/>
        <v>0</v>
      </c>
      <c r="AU73" s="6">
        <f t="shared" si="59"/>
        <v>0</v>
      </c>
      <c r="AV73" s="6">
        <f t="shared" si="60"/>
        <v>0</v>
      </c>
      <c r="AW73" s="6">
        <f t="shared" si="61"/>
        <v>0</v>
      </c>
      <c r="AX73" s="6">
        <f t="shared" si="62"/>
        <v>0</v>
      </c>
      <c r="AY73" s="6">
        <f t="shared" si="63"/>
        <v>0</v>
      </c>
      <c r="AZ73" s="6">
        <f t="shared" si="64"/>
        <v>0</v>
      </c>
      <c r="BA73" s="6">
        <f t="shared" si="65"/>
        <v>0</v>
      </c>
      <c r="BB73" s="6">
        <f t="shared" si="66"/>
        <v>0</v>
      </c>
      <c r="BC73" s="6">
        <f t="shared" si="67"/>
        <v>0</v>
      </c>
      <c r="BD73" s="6">
        <f t="shared" si="68"/>
        <v>0</v>
      </c>
      <c r="BE73" s="6">
        <f t="shared" si="69"/>
        <v>0</v>
      </c>
      <c r="BF73" s="6">
        <f t="shared" si="70"/>
        <v>0</v>
      </c>
      <c r="BG73" s="6">
        <f t="shared" si="71"/>
        <v>0</v>
      </c>
      <c r="BH73">
        <f t="shared" si="72"/>
        <v>0</v>
      </c>
      <c r="BI73">
        <f t="shared" si="73"/>
        <v>0</v>
      </c>
    </row>
    <row r="74" spans="13:61" ht="12.75">
      <c r="M74" s="4">
        <f t="shared" si="39"/>
        <v>10</v>
      </c>
      <c r="N74" s="4">
        <f t="shared" si="40"/>
        <v>0.225</v>
      </c>
      <c r="O74" s="4">
        <v>22.5</v>
      </c>
      <c r="P74" s="1">
        <f t="shared" si="41"/>
        <v>9.55</v>
      </c>
      <c r="Q74">
        <f t="shared" si="42"/>
        <v>9.775</v>
      </c>
      <c r="R74">
        <f t="shared" si="43"/>
        <v>0.225</v>
      </c>
      <c r="S74" s="6">
        <v>8</v>
      </c>
      <c r="T74" s="6">
        <v>12</v>
      </c>
      <c r="U74" s="6">
        <v>12</v>
      </c>
      <c r="V74" s="6">
        <v>17</v>
      </c>
      <c r="W74" s="6">
        <v>17</v>
      </c>
      <c r="X74" s="6">
        <v>17</v>
      </c>
      <c r="Y74" s="6">
        <v>17</v>
      </c>
      <c r="Z74" s="6">
        <v>3.96</v>
      </c>
      <c r="AA74" s="6">
        <v>1.52</v>
      </c>
      <c r="AB74" s="6">
        <v>2.13</v>
      </c>
      <c r="AC74" s="6">
        <v>1.37</v>
      </c>
      <c r="AD74" s="6">
        <v>3.05</v>
      </c>
      <c r="AE74" s="6">
        <v>1.37</v>
      </c>
      <c r="AF74" s="6">
        <f t="shared" si="44"/>
        <v>22.5</v>
      </c>
      <c r="AG74" s="6">
        <f t="shared" si="45"/>
        <v>26.46</v>
      </c>
      <c r="AH74" s="6">
        <f t="shared" si="46"/>
        <v>27.98</v>
      </c>
      <c r="AI74" s="6">
        <f t="shared" si="47"/>
        <v>30.11</v>
      </c>
      <c r="AJ74" s="6">
        <f t="shared" si="48"/>
        <v>31.48</v>
      </c>
      <c r="AK74" s="6">
        <f t="shared" si="49"/>
        <v>34.53</v>
      </c>
      <c r="AL74" s="6">
        <f t="shared" si="50"/>
        <v>35.9</v>
      </c>
      <c r="AM74" s="6">
        <f t="shared" si="51"/>
        <v>0</v>
      </c>
      <c r="AN74" s="6">
        <f t="shared" si="52"/>
        <v>0</v>
      </c>
      <c r="AO74" s="6">
        <f t="shared" si="53"/>
        <v>0</v>
      </c>
      <c r="AP74" s="6">
        <f t="shared" si="54"/>
        <v>0</v>
      </c>
      <c r="AQ74" s="6">
        <f t="shared" si="55"/>
        <v>0</v>
      </c>
      <c r="AR74" s="6">
        <f t="shared" si="56"/>
        <v>0</v>
      </c>
      <c r="AS74" s="6">
        <f t="shared" si="57"/>
        <v>0</v>
      </c>
      <c r="AT74" s="6">
        <f t="shared" si="58"/>
        <v>0</v>
      </c>
      <c r="AU74" s="6">
        <f t="shared" si="59"/>
        <v>0</v>
      </c>
      <c r="AV74" s="6">
        <f t="shared" si="60"/>
        <v>0</v>
      </c>
      <c r="AW74" s="6">
        <f t="shared" si="61"/>
        <v>0</v>
      </c>
      <c r="AX74" s="6">
        <f t="shared" si="62"/>
        <v>0</v>
      </c>
      <c r="AY74" s="6">
        <f t="shared" si="63"/>
        <v>0</v>
      </c>
      <c r="AZ74" s="6">
        <f t="shared" si="64"/>
        <v>0</v>
      </c>
      <c r="BA74" s="6">
        <f t="shared" si="65"/>
        <v>0</v>
      </c>
      <c r="BB74" s="6">
        <f t="shared" si="66"/>
        <v>0</v>
      </c>
      <c r="BC74" s="6">
        <f t="shared" si="67"/>
        <v>0</v>
      </c>
      <c r="BD74" s="6">
        <f t="shared" si="68"/>
        <v>0</v>
      </c>
      <c r="BE74" s="6">
        <f t="shared" si="69"/>
        <v>0</v>
      </c>
      <c r="BF74" s="6">
        <f t="shared" si="70"/>
        <v>0</v>
      </c>
      <c r="BG74" s="6">
        <f t="shared" si="71"/>
        <v>0</v>
      </c>
      <c r="BH74">
        <f t="shared" si="72"/>
        <v>0</v>
      </c>
      <c r="BI74">
        <f t="shared" si="73"/>
        <v>0</v>
      </c>
    </row>
    <row r="75" spans="13:61" ht="12.75">
      <c r="M75" s="4">
        <f t="shared" si="39"/>
        <v>10</v>
      </c>
      <c r="N75" s="4">
        <f t="shared" si="40"/>
        <v>0.225</v>
      </c>
      <c r="O75" s="4">
        <v>23</v>
      </c>
      <c r="P75" s="1">
        <f t="shared" si="41"/>
        <v>9.55</v>
      </c>
      <c r="Q75">
        <f t="shared" si="42"/>
        <v>9.775</v>
      </c>
      <c r="R75">
        <f t="shared" si="43"/>
        <v>0.225</v>
      </c>
      <c r="S75" s="6">
        <v>8</v>
      </c>
      <c r="T75" s="6">
        <v>12</v>
      </c>
      <c r="U75" s="6">
        <v>12</v>
      </c>
      <c r="V75" s="6">
        <v>17</v>
      </c>
      <c r="W75" s="6">
        <v>17</v>
      </c>
      <c r="X75" s="6">
        <v>17</v>
      </c>
      <c r="Y75" s="6">
        <v>17</v>
      </c>
      <c r="Z75" s="6">
        <v>3.96</v>
      </c>
      <c r="AA75" s="6">
        <v>1.52</v>
      </c>
      <c r="AB75" s="6">
        <v>2.13</v>
      </c>
      <c r="AC75" s="6">
        <v>1.37</v>
      </c>
      <c r="AD75" s="6">
        <v>3.05</v>
      </c>
      <c r="AE75" s="6">
        <v>1.37</v>
      </c>
      <c r="AF75" s="6">
        <f t="shared" si="44"/>
        <v>23</v>
      </c>
      <c r="AG75" s="6">
        <f t="shared" si="45"/>
        <v>26.96</v>
      </c>
      <c r="AH75" s="6">
        <f t="shared" si="46"/>
        <v>28.48</v>
      </c>
      <c r="AI75" s="6">
        <f t="shared" si="47"/>
        <v>30.61</v>
      </c>
      <c r="AJ75" s="6">
        <f t="shared" si="48"/>
        <v>31.98</v>
      </c>
      <c r="AK75" s="6">
        <f t="shared" si="49"/>
        <v>35.03</v>
      </c>
      <c r="AL75" s="6">
        <f t="shared" si="50"/>
        <v>36.4</v>
      </c>
      <c r="AM75" s="6">
        <f t="shared" si="51"/>
        <v>0</v>
      </c>
      <c r="AN75" s="6">
        <f t="shared" si="52"/>
        <v>0</v>
      </c>
      <c r="AO75" s="6">
        <f t="shared" si="53"/>
        <v>0</v>
      </c>
      <c r="AP75" s="6">
        <f t="shared" si="54"/>
        <v>0</v>
      </c>
      <c r="AQ75" s="6">
        <f t="shared" si="55"/>
        <v>0</v>
      </c>
      <c r="AR75" s="6">
        <f t="shared" si="56"/>
        <v>0</v>
      </c>
      <c r="AS75" s="6">
        <f t="shared" si="57"/>
        <v>0</v>
      </c>
      <c r="AT75" s="6">
        <f t="shared" si="58"/>
        <v>0</v>
      </c>
      <c r="AU75" s="6">
        <f t="shared" si="59"/>
        <v>0</v>
      </c>
      <c r="AV75" s="6">
        <f t="shared" si="60"/>
        <v>0</v>
      </c>
      <c r="AW75" s="6">
        <f t="shared" si="61"/>
        <v>0</v>
      </c>
      <c r="AX75" s="6">
        <f t="shared" si="62"/>
        <v>0</v>
      </c>
      <c r="AY75" s="6">
        <f t="shared" si="63"/>
        <v>0</v>
      </c>
      <c r="AZ75" s="6">
        <f t="shared" si="64"/>
        <v>0</v>
      </c>
      <c r="BA75" s="6">
        <f t="shared" si="65"/>
        <v>0</v>
      </c>
      <c r="BB75" s="6">
        <f t="shared" si="66"/>
        <v>0</v>
      </c>
      <c r="BC75" s="6">
        <f t="shared" si="67"/>
        <v>0</v>
      </c>
      <c r="BD75" s="6">
        <f t="shared" si="68"/>
        <v>0</v>
      </c>
      <c r="BE75" s="6">
        <f t="shared" si="69"/>
        <v>0</v>
      </c>
      <c r="BF75" s="6">
        <f t="shared" si="70"/>
        <v>0</v>
      </c>
      <c r="BG75" s="6">
        <f t="shared" si="71"/>
        <v>0</v>
      </c>
      <c r="BH75">
        <f t="shared" si="72"/>
        <v>0</v>
      </c>
      <c r="BI75">
        <f t="shared" si="73"/>
        <v>0</v>
      </c>
    </row>
    <row r="76" spans="13:61" ht="12.75">
      <c r="M76" s="4">
        <f t="shared" si="39"/>
        <v>10</v>
      </c>
      <c r="N76" s="4">
        <f t="shared" si="40"/>
        <v>0.225</v>
      </c>
      <c r="O76" s="4">
        <v>23.5</v>
      </c>
      <c r="P76" s="1">
        <f t="shared" si="41"/>
        <v>9.55</v>
      </c>
      <c r="Q76">
        <f t="shared" si="42"/>
        <v>9.775</v>
      </c>
      <c r="R76">
        <f t="shared" si="43"/>
        <v>0.225</v>
      </c>
      <c r="S76" s="6">
        <v>8</v>
      </c>
      <c r="T76" s="6">
        <v>12</v>
      </c>
      <c r="U76" s="6">
        <v>12</v>
      </c>
      <c r="V76" s="6">
        <v>17</v>
      </c>
      <c r="W76" s="6">
        <v>17</v>
      </c>
      <c r="X76" s="6">
        <v>17</v>
      </c>
      <c r="Y76" s="6">
        <v>17</v>
      </c>
      <c r="Z76" s="6">
        <v>3.96</v>
      </c>
      <c r="AA76" s="6">
        <v>1.52</v>
      </c>
      <c r="AB76" s="6">
        <v>2.13</v>
      </c>
      <c r="AC76" s="6">
        <v>1.37</v>
      </c>
      <c r="AD76" s="6">
        <v>3.05</v>
      </c>
      <c r="AE76" s="6">
        <v>1.37</v>
      </c>
      <c r="AF76" s="6">
        <f t="shared" si="44"/>
        <v>23.5</v>
      </c>
      <c r="AG76" s="6">
        <f t="shared" si="45"/>
        <v>27.46</v>
      </c>
      <c r="AH76" s="6">
        <f t="shared" si="46"/>
        <v>28.98</v>
      </c>
      <c r="AI76" s="6">
        <f t="shared" si="47"/>
        <v>31.11</v>
      </c>
      <c r="AJ76" s="6">
        <f t="shared" si="48"/>
        <v>32.48</v>
      </c>
      <c r="AK76" s="6">
        <f t="shared" si="49"/>
        <v>35.53</v>
      </c>
      <c r="AL76" s="6">
        <f t="shared" si="50"/>
        <v>36.9</v>
      </c>
      <c r="AM76" s="6">
        <f t="shared" si="51"/>
        <v>0</v>
      </c>
      <c r="AN76" s="6">
        <f t="shared" si="52"/>
        <v>0</v>
      </c>
      <c r="AO76" s="6">
        <f t="shared" si="53"/>
        <v>0</v>
      </c>
      <c r="AP76" s="6">
        <f t="shared" si="54"/>
        <v>0</v>
      </c>
      <c r="AQ76" s="6">
        <f t="shared" si="55"/>
        <v>0</v>
      </c>
      <c r="AR76" s="6">
        <f t="shared" si="56"/>
        <v>0</v>
      </c>
      <c r="AS76" s="6">
        <f t="shared" si="57"/>
        <v>0</v>
      </c>
      <c r="AT76" s="6">
        <f t="shared" si="58"/>
        <v>0</v>
      </c>
      <c r="AU76" s="6">
        <f t="shared" si="59"/>
        <v>0</v>
      </c>
      <c r="AV76" s="6">
        <f t="shared" si="60"/>
        <v>0</v>
      </c>
      <c r="AW76" s="6">
        <f t="shared" si="61"/>
        <v>0</v>
      </c>
      <c r="AX76" s="6">
        <f t="shared" si="62"/>
        <v>0</v>
      </c>
      <c r="AY76" s="6">
        <f t="shared" si="63"/>
        <v>0</v>
      </c>
      <c r="AZ76" s="6">
        <f t="shared" si="64"/>
        <v>0</v>
      </c>
      <c r="BA76" s="6">
        <f t="shared" si="65"/>
        <v>0</v>
      </c>
      <c r="BB76" s="6">
        <f t="shared" si="66"/>
        <v>0</v>
      </c>
      <c r="BC76" s="6">
        <f t="shared" si="67"/>
        <v>0</v>
      </c>
      <c r="BD76" s="6">
        <f t="shared" si="68"/>
        <v>0</v>
      </c>
      <c r="BE76" s="6">
        <f t="shared" si="69"/>
        <v>0</v>
      </c>
      <c r="BF76" s="6">
        <f t="shared" si="70"/>
        <v>0</v>
      </c>
      <c r="BG76" s="6">
        <f t="shared" si="71"/>
        <v>0</v>
      </c>
      <c r="BH76">
        <f t="shared" si="72"/>
        <v>0</v>
      </c>
      <c r="BI76">
        <f t="shared" si="73"/>
        <v>0</v>
      </c>
    </row>
    <row r="77" spans="13:61" ht="12.75">
      <c r="M77" s="4">
        <f t="shared" si="39"/>
        <v>10</v>
      </c>
      <c r="N77" s="4">
        <f t="shared" si="40"/>
        <v>0.225</v>
      </c>
      <c r="O77" s="4">
        <v>24</v>
      </c>
      <c r="P77" s="1">
        <f t="shared" si="41"/>
        <v>9.55</v>
      </c>
      <c r="Q77">
        <f t="shared" si="42"/>
        <v>9.775</v>
      </c>
      <c r="R77">
        <f t="shared" si="43"/>
        <v>0.225</v>
      </c>
      <c r="S77" s="6">
        <v>8</v>
      </c>
      <c r="T77" s="6">
        <v>12</v>
      </c>
      <c r="U77" s="6">
        <v>12</v>
      </c>
      <c r="V77" s="6">
        <v>17</v>
      </c>
      <c r="W77" s="6">
        <v>17</v>
      </c>
      <c r="X77" s="6">
        <v>17</v>
      </c>
      <c r="Y77" s="6">
        <v>17</v>
      </c>
      <c r="Z77" s="6">
        <v>3.96</v>
      </c>
      <c r="AA77" s="6">
        <v>1.52</v>
      </c>
      <c r="AB77" s="6">
        <v>2.13</v>
      </c>
      <c r="AC77" s="6">
        <v>1.37</v>
      </c>
      <c r="AD77" s="6">
        <v>3.05</v>
      </c>
      <c r="AE77" s="6">
        <v>1.37</v>
      </c>
      <c r="AF77" s="6">
        <f t="shared" si="44"/>
        <v>24</v>
      </c>
      <c r="AG77" s="6">
        <f t="shared" si="45"/>
        <v>27.96</v>
      </c>
      <c r="AH77" s="6">
        <f t="shared" si="46"/>
        <v>29.48</v>
      </c>
      <c r="AI77" s="6">
        <f t="shared" si="47"/>
        <v>31.61</v>
      </c>
      <c r="AJ77" s="6">
        <f t="shared" si="48"/>
        <v>32.98</v>
      </c>
      <c r="AK77" s="6">
        <f t="shared" si="49"/>
        <v>36.03</v>
      </c>
      <c r="AL77" s="6">
        <f t="shared" si="50"/>
        <v>37.4</v>
      </c>
      <c r="AM77" s="6">
        <f t="shared" si="51"/>
        <v>0</v>
      </c>
      <c r="AN77" s="6">
        <f t="shared" si="52"/>
        <v>0</v>
      </c>
      <c r="AO77" s="6">
        <f t="shared" si="53"/>
        <v>0</v>
      </c>
      <c r="AP77" s="6">
        <f t="shared" si="54"/>
        <v>0</v>
      </c>
      <c r="AQ77" s="6">
        <f t="shared" si="55"/>
        <v>0</v>
      </c>
      <c r="AR77" s="6">
        <f t="shared" si="56"/>
        <v>0</v>
      </c>
      <c r="AS77" s="6">
        <f t="shared" si="57"/>
        <v>0</v>
      </c>
      <c r="AT77" s="6">
        <f t="shared" si="58"/>
        <v>0</v>
      </c>
      <c r="AU77" s="6">
        <f t="shared" si="59"/>
        <v>0</v>
      </c>
      <c r="AV77" s="6">
        <f t="shared" si="60"/>
        <v>0</v>
      </c>
      <c r="AW77" s="6">
        <f t="shared" si="61"/>
        <v>0</v>
      </c>
      <c r="AX77" s="6">
        <f t="shared" si="62"/>
        <v>0</v>
      </c>
      <c r="AY77" s="6">
        <f t="shared" si="63"/>
        <v>0</v>
      </c>
      <c r="AZ77" s="6">
        <f t="shared" si="64"/>
        <v>0</v>
      </c>
      <c r="BA77" s="6">
        <f t="shared" si="65"/>
        <v>0</v>
      </c>
      <c r="BB77" s="6">
        <f t="shared" si="66"/>
        <v>0</v>
      </c>
      <c r="BC77" s="6">
        <f t="shared" si="67"/>
        <v>0</v>
      </c>
      <c r="BD77" s="6">
        <f t="shared" si="68"/>
        <v>0</v>
      </c>
      <c r="BE77" s="6">
        <f t="shared" si="69"/>
        <v>0</v>
      </c>
      <c r="BF77" s="6">
        <f t="shared" si="70"/>
        <v>0</v>
      </c>
      <c r="BG77" s="6">
        <f t="shared" si="71"/>
        <v>0</v>
      </c>
      <c r="BH77">
        <f t="shared" si="72"/>
        <v>0</v>
      </c>
      <c r="BI77">
        <f t="shared" si="73"/>
        <v>0</v>
      </c>
    </row>
    <row r="78" spans="13:61" ht="12.75">
      <c r="M78" s="4">
        <f t="shared" si="39"/>
        <v>10</v>
      </c>
      <c r="N78" s="4">
        <f t="shared" si="40"/>
        <v>0.225</v>
      </c>
      <c r="O78" s="4">
        <v>24.5</v>
      </c>
      <c r="P78" s="1">
        <f t="shared" si="41"/>
        <v>9.55</v>
      </c>
      <c r="Q78">
        <f t="shared" si="42"/>
        <v>9.775</v>
      </c>
      <c r="R78">
        <f t="shared" si="43"/>
        <v>0.225</v>
      </c>
      <c r="S78" s="6">
        <v>8</v>
      </c>
      <c r="T78" s="6">
        <v>12</v>
      </c>
      <c r="U78" s="6">
        <v>12</v>
      </c>
      <c r="V78" s="6">
        <v>17</v>
      </c>
      <c r="W78" s="6">
        <v>17</v>
      </c>
      <c r="X78" s="6">
        <v>17</v>
      </c>
      <c r="Y78" s="6">
        <v>17</v>
      </c>
      <c r="Z78" s="6">
        <v>3.96</v>
      </c>
      <c r="AA78" s="6">
        <v>1.52</v>
      </c>
      <c r="AB78" s="6">
        <v>2.13</v>
      </c>
      <c r="AC78" s="6">
        <v>1.37</v>
      </c>
      <c r="AD78" s="6">
        <v>3.05</v>
      </c>
      <c r="AE78" s="6">
        <v>1.37</v>
      </c>
      <c r="AF78" s="6">
        <f t="shared" si="44"/>
        <v>24.5</v>
      </c>
      <c r="AG78" s="6">
        <f t="shared" si="45"/>
        <v>28.46</v>
      </c>
      <c r="AH78" s="6">
        <f t="shared" si="46"/>
        <v>29.98</v>
      </c>
      <c r="AI78" s="6">
        <f t="shared" si="47"/>
        <v>32.11</v>
      </c>
      <c r="AJ78" s="6">
        <f t="shared" si="48"/>
        <v>33.48</v>
      </c>
      <c r="AK78" s="6">
        <f t="shared" si="49"/>
        <v>36.53</v>
      </c>
      <c r="AL78" s="6">
        <f t="shared" si="50"/>
        <v>37.9</v>
      </c>
      <c r="AM78" s="6">
        <f t="shared" si="51"/>
        <v>0</v>
      </c>
      <c r="AN78" s="6">
        <f t="shared" si="52"/>
        <v>0</v>
      </c>
      <c r="AO78" s="6">
        <f t="shared" si="53"/>
        <v>0</v>
      </c>
      <c r="AP78" s="6">
        <f t="shared" si="54"/>
        <v>0</v>
      </c>
      <c r="AQ78" s="6">
        <f t="shared" si="55"/>
        <v>0</v>
      </c>
      <c r="AR78" s="6">
        <f t="shared" si="56"/>
        <v>0</v>
      </c>
      <c r="AS78" s="6">
        <f t="shared" si="57"/>
        <v>0</v>
      </c>
      <c r="AT78" s="6">
        <f t="shared" si="58"/>
        <v>0</v>
      </c>
      <c r="AU78" s="6">
        <f t="shared" si="59"/>
        <v>0</v>
      </c>
      <c r="AV78" s="6">
        <f t="shared" si="60"/>
        <v>0</v>
      </c>
      <c r="AW78" s="6">
        <f t="shared" si="61"/>
        <v>0</v>
      </c>
      <c r="AX78" s="6">
        <f t="shared" si="62"/>
        <v>0</v>
      </c>
      <c r="AY78" s="6">
        <f t="shared" si="63"/>
        <v>0</v>
      </c>
      <c r="AZ78" s="6">
        <f t="shared" si="64"/>
        <v>0</v>
      </c>
      <c r="BA78" s="6">
        <f t="shared" si="65"/>
        <v>0</v>
      </c>
      <c r="BB78" s="6">
        <f t="shared" si="66"/>
        <v>0</v>
      </c>
      <c r="BC78" s="6">
        <f t="shared" si="67"/>
        <v>0</v>
      </c>
      <c r="BD78" s="6">
        <f t="shared" si="68"/>
        <v>0</v>
      </c>
      <c r="BE78" s="6">
        <f t="shared" si="69"/>
        <v>0</v>
      </c>
      <c r="BF78" s="6">
        <f t="shared" si="70"/>
        <v>0</v>
      </c>
      <c r="BG78" s="6">
        <f t="shared" si="71"/>
        <v>0</v>
      </c>
      <c r="BH78">
        <f t="shared" si="72"/>
        <v>0</v>
      </c>
      <c r="BI78">
        <f t="shared" si="73"/>
        <v>0</v>
      </c>
    </row>
    <row r="79" spans="13:61" ht="12.75">
      <c r="M79" s="4">
        <f t="shared" si="39"/>
        <v>10</v>
      </c>
      <c r="N79" s="4">
        <f t="shared" si="40"/>
        <v>0.225</v>
      </c>
      <c r="O79" s="4">
        <v>25</v>
      </c>
      <c r="P79" s="1">
        <f t="shared" si="41"/>
        <v>9.55</v>
      </c>
      <c r="Q79">
        <f t="shared" si="42"/>
        <v>9.775</v>
      </c>
      <c r="R79">
        <f t="shared" si="43"/>
        <v>0.225</v>
      </c>
      <c r="S79" s="6">
        <v>8</v>
      </c>
      <c r="T79" s="6">
        <v>12</v>
      </c>
      <c r="U79" s="6">
        <v>12</v>
      </c>
      <c r="V79" s="6">
        <v>17</v>
      </c>
      <c r="W79" s="6">
        <v>17</v>
      </c>
      <c r="X79" s="6">
        <v>17</v>
      </c>
      <c r="Y79" s="6">
        <v>17</v>
      </c>
      <c r="Z79" s="6">
        <v>3.96</v>
      </c>
      <c r="AA79" s="6">
        <v>1.52</v>
      </c>
      <c r="AB79" s="6">
        <v>2.13</v>
      </c>
      <c r="AC79" s="6">
        <v>1.37</v>
      </c>
      <c r="AD79" s="6">
        <v>3.05</v>
      </c>
      <c r="AE79" s="6">
        <v>1.37</v>
      </c>
      <c r="AF79" s="6">
        <f t="shared" si="44"/>
        <v>25</v>
      </c>
      <c r="AG79" s="6">
        <f t="shared" si="45"/>
        <v>28.96</v>
      </c>
      <c r="AH79" s="6">
        <f t="shared" si="46"/>
        <v>30.48</v>
      </c>
      <c r="AI79" s="6">
        <f t="shared" si="47"/>
        <v>32.61</v>
      </c>
      <c r="AJ79" s="6">
        <f t="shared" si="48"/>
        <v>33.98</v>
      </c>
      <c r="AK79" s="6">
        <f t="shared" si="49"/>
        <v>37.03</v>
      </c>
      <c r="AL79" s="6">
        <f t="shared" si="50"/>
        <v>38.4</v>
      </c>
      <c r="AM79" s="6">
        <f t="shared" si="51"/>
        <v>0</v>
      </c>
      <c r="AN79" s="6">
        <f t="shared" si="52"/>
        <v>0</v>
      </c>
      <c r="AO79" s="6">
        <f t="shared" si="53"/>
        <v>0</v>
      </c>
      <c r="AP79" s="6">
        <f t="shared" si="54"/>
        <v>0</v>
      </c>
      <c r="AQ79" s="6">
        <f t="shared" si="55"/>
        <v>0</v>
      </c>
      <c r="AR79" s="6">
        <f t="shared" si="56"/>
        <v>0</v>
      </c>
      <c r="AS79" s="6">
        <f t="shared" si="57"/>
        <v>0</v>
      </c>
      <c r="AT79" s="6">
        <f t="shared" si="58"/>
        <v>0</v>
      </c>
      <c r="AU79" s="6">
        <f t="shared" si="59"/>
        <v>0</v>
      </c>
      <c r="AV79" s="6">
        <f t="shared" si="60"/>
        <v>0</v>
      </c>
      <c r="AW79" s="6">
        <f t="shared" si="61"/>
        <v>0</v>
      </c>
      <c r="AX79" s="6">
        <f t="shared" si="62"/>
        <v>0</v>
      </c>
      <c r="AY79" s="6">
        <f t="shared" si="63"/>
        <v>0</v>
      </c>
      <c r="AZ79" s="6">
        <f t="shared" si="64"/>
        <v>0</v>
      </c>
      <c r="BA79" s="6">
        <f t="shared" si="65"/>
        <v>0</v>
      </c>
      <c r="BB79" s="6">
        <f t="shared" si="66"/>
        <v>0</v>
      </c>
      <c r="BC79" s="6">
        <f t="shared" si="67"/>
        <v>0</v>
      </c>
      <c r="BD79" s="6">
        <f t="shared" si="68"/>
        <v>0</v>
      </c>
      <c r="BE79" s="6">
        <f t="shared" si="69"/>
        <v>0</v>
      </c>
      <c r="BF79" s="6">
        <f t="shared" si="70"/>
        <v>0</v>
      </c>
      <c r="BG79" s="6">
        <f t="shared" si="71"/>
        <v>0</v>
      </c>
      <c r="BH79">
        <f t="shared" si="72"/>
        <v>0</v>
      </c>
      <c r="BI79">
        <f t="shared" si="73"/>
        <v>0</v>
      </c>
    </row>
    <row r="80" spans="13:61" ht="12.75">
      <c r="M80" s="4">
        <f t="shared" si="39"/>
        <v>10</v>
      </c>
      <c r="N80" s="4">
        <f t="shared" si="40"/>
        <v>0.225</v>
      </c>
      <c r="O80" s="4">
        <v>25.5</v>
      </c>
      <c r="P80" s="1">
        <f t="shared" si="41"/>
        <v>9.55</v>
      </c>
      <c r="Q80">
        <f t="shared" si="42"/>
        <v>9.775</v>
      </c>
      <c r="R80">
        <f t="shared" si="43"/>
        <v>0.225</v>
      </c>
      <c r="S80" s="6">
        <v>8</v>
      </c>
      <c r="T80" s="6">
        <v>12</v>
      </c>
      <c r="U80" s="6">
        <v>12</v>
      </c>
      <c r="V80" s="6">
        <v>17</v>
      </c>
      <c r="W80" s="6">
        <v>17</v>
      </c>
      <c r="X80" s="6">
        <v>17</v>
      </c>
      <c r="Y80" s="6">
        <v>17</v>
      </c>
      <c r="Z80" s="6">
        <v>3.96</v>
      </c>
      <c r="AA80" s="6">
        <v>1.52</v>
      </c>
      <c r="AB80" s="6">
        <v>2.13</v>
      </c>
      <c r="AC80" s="6">
        <v>1.37</v>
      </c>
      <c r="AD80" s="6">
        <v>3.05</v>
      </c>
      <c r="AE80" s="6">
        <v>1.37</v>
      </c>
      <c r="AF80" s="6">
        <f t="shared" si="44"/>
        <v>25.5</v>
      </c>
      <c r="AG80" s="6">
        <f t="shared" si="45"/>
        <v>29.46</v>
      </c>
      <c r="AH80" s="6">
        <f t="shared" si="46"/>
        <v>30.98</v>
      </c>
      <c r="AI80" s="6">
        <f t="shared" si="47"/>
        <v>33.11</v>
      </c>
      <c r="AJ80" s="6">
        <f t="shared" si="48"/>
        <v>34.48</v>
      </c>
      <c r="AK80" s="6">
        <f t="shared" si="49"/>
        <v>37.53</v>
      </c>
      <c r="AL80" s="6">
        <f t="shared" si="50"/>
        <v>38.9</v>
      </c>
      <c r="AM80" s="6">
        <f t="shared" si="51"/>
        <v>0</v>
      </c>
      <c r="AN80" s="6">
        <f t="shared" si="52"/>
        <v>0</v>
      </c>
      <c r="AO80" s="6">
        <f t="shared" si="53"/>
        <v>0</v>
      </c>
      <c r="AP80" s="6">
        <f t="shared" si="54"/>
        <v>0</v>
      </c>
      <c r="AQ80" s="6">
        <f t="shared" si="55"/>
        <v>0</v>
      </c>
      <c r="AR80" s="6">
        <f t="shared" si="56"/>
        <v>0</v>
      </c>
      <c r="AS80" s="6">
        <f t="shared" si="57"/>
        <v>0</v>
      </c>
      <c r="AT80" s="6">
        <f t="shared" si="58"/>
        <v>0</v>
      </c>
      <c r="AU80" s="6">
        <f t="shared" si="59"/>
        <v>0</v>
      </c>
      <c r="AV80" s="6">
        <f t="shared" si="60"/>
        <v>0</v>
      </c>
      <c r="AW80" s="6">
        <f t="shared" si="61"/>
        <v>0</v>
      </c>
      <c r="AX80" s="6">
        <f t="shared" si="62"/>
        <v>0</v>
      </c>
      <c r="AY80" s="6">
        <f t="shared" si="63"/>
        <v>0</v>
      </c>
      <c r="AZ80" s="6">
        <f t="shared" si="64"/>
        <v>0</v>
      </c>
      <c r="BA80" s="6">
        <f t="shared" si="65"/>
        <v>0</v>
      </c>
      <c r="BB80" s="6">
        <f t="shared" si="66"/>
        <v>0</v>
      </c>
      <c r="BC80" s="6">
        <f t="shared" si="67"/>
        <v>0</v>
      </c>
      <c r="BD80" s="6">
        <f t="shared" si="68"/>
        <v>0</v>
      </c>
      <c r="BE80" s="6">
        <f t="shared" si="69"/>
        <v>0</v>
      </c>
      <c r="BF80" s="6">
        <f t="shared" si="70"/>
        <v>0</v>
      </c>
      <c r="BG80" s="6">
        <f t="shared" si="71"/>
        <v>0</v>
      </c>
      <c r="BH80">
        <f t="shared" si="72"/>
        <v>0</v>
      </c>
      <c r="BI80">
        <f t="shared" si="73"/>
        <v>0</v>
      </c>
    </row>
    <row r="81" spans="13:61" ht="12.75">
      <c r="M81" s="4">
        <f t="shared" si="39"/>
        <v>10</v>
      </c>
      <c r="N81" s="4">
        <f t="shared" si="40"/>
        <v>0.225</v>
      </c>
      <c r="O81" s="4">
        <v>26</v>
      </c>
      <c r="P81" s="1">
        <f t="shared" si="41"/>
        <v>9.55</v>
      </c>
      <c r="Q81">
        <f t="shared" si="42"/>
        <v>9.775</v>
      </c>
      <c r="R81">
        <f t="shared" si="43"/>
        <v>0.225</v>
      </c>
      <c r="S81" s="6">
        <v>8</v>
      </c>
      <c r="T81" s="6">
        <v>12</v>
      </c>
      <c r="U81" s="6">
        <v>12</v>
      </c>
      <c r="V81" s="6">
        <v>17</v>
      </c>
      <c r="W81" s="6">
        <v>17</v>
      </c>
      <c r="X81" s="6">
        <v>17</v>
      </c>
      <c r="Y81" s="6">
        <v>17</v>
      </c>
      <c r="Z81" s="6">
        <v>3.96</v>
      </c>
      <c r="AA81" s="6">
        <v>1.52</v>
      </c>
      <c r="AB81" s="6">
        <v>2.13</v>
      </c>
      <c r="AC81" s="6">
        <v>1.37</v>
      </c>
      <c r="AD81" s="6">
        <v>3.05</v>
      </c>
      <c r="AE81" s="6">
        <v>1.37</v>
      </c>
      <c r="AF81" s="6">
        <f t="shared" si="44"/>
        <v>26</v>
      </c>
      <c r="AG81" s="6">
        <f t="shared" si="45"/>
        <v>29.96</v>
      </c>
      <c r="AH81" s="6">
        <f t="shared" si="46"/>
        <v>31.48</v>
      </c>
      <c r="AI81" s="6">
        <f t="shared" si="47"/>
        <v>33.61</v>
      </c>
      <c r="AJ81" s="6">
        <f t="shared" si="48"/>
        <v>34.98</v>
      </c>
      <c r="AK81" s="6">
        <f t="shared" si="49"/>
        <v>38.03</v>
      </c>
      <c r="AL81" s="6">
        <f t="shared" si="50"/>
        <v>39.4</v>
      </c>
      <c r="AM81" s="6">
        <f t="shared" si="51"/>
        <v>0</v>
      </c>
      <c r="AN81" s="6">
        <f t="shared" si="52"/>
        <v>0</v>
      </c>
      <c r="AO81" s="6">
        <f t="shared" si="53"/>
        <v>0</v>
      </c>
      <c r="AP81" s="6">
        <f t="shared" si="54"/>
        <v>0</v>
      </c>
      <c r="AQ81" s="6">
        <f t="shared" si="55"/>
        <v>0</v>
      </c>
      <c r="AR81" s="6">
        <f t="shared" si="56"/>
        <v>0</v>
      </c>
      <c r="AS81" s="6">
        <f t="shared" si="57"/>
        <v>0</v>
      </c>
      <c r="AT81" s="6">
        <f t="shared" si="58"/>
        <v>0</v>
      </c>
      <c r="AU81" s="6">
        <f t="shared" si="59"/>
        <v>0</v>
      </c>
      <c r="AV81" s="6">
        <f t="shared" si="60"/>
        <v>0</v>
      </c>
      <c r="AW81" s="6">
        <f t="shared" si="61"/>
        <v>0</v>
      </c>
      <c r="AX81" s="6">
        <f t="shared" si="62"/>
        <v>0</v>
      </c>
      <c r="AY81" s="6">
        <f t="shared" si="63"/>
        <v>0</v>
      </c>
      <c r="AZ81" s="6">
        <f t="shared" si="64"/>
        <v>0</v>
      </c>
      <c r="BA81" s="6">
        <f t="shared" si="65"/>
        <v>0</v>
      </c>
      <c r="BB81" s="6">
        <f t="shared" si="66"/>
        <v>0</v>
      </c>
      <c r="BC81" s="6">
        <f t="shared" si="67"/>
        <v>0</v>
      </c>
      <c r="BD81" s="6">
        <f t="shared" si="68"/>
        <v>0</v>
      </c>
      <c r="BE81" s="6">
        <f t="shared" si="69"/>
        <v>0</v>
      </c>
      <c r="BF81" s="6">
        <f t="shared" si="70"/>
        <v>0</v>
      </c>
      <c r="BG81" s="6">
        <f t="shared" si="71"/>
        <v>0</v>
      </c>
      <c r="BH81">
        <f t="shared" si="72"/>
        <v>0</v>
      </c>
      <c r="BI81">
        <f t="shared" si="73"/>
        <v>0</v>
      </c>
    </row>
    <row r="82" spans="13:61" ht="12.75">
      <c r="M82" s="4">
        <f t="shared" si="39"/>
        <v>10</v>
      </c>
      <c r="N82" s="4">
        <f t="shared" si="40"/>
        <v>0.225</v>
      </c>
      <c r="O82" s="4">
        <v>26.5</v>
      </c>
      <c r="P82" s="1">
        <f t="shared" si="41"/>
        <v>9.55</v>
      </c>
      <c r="Q82">
        <f t="shared" si="42"/>
        <v>9.775</v>
      </c>
      <c r="R82">
        <f t="shared" si="43"/>
        <v>0.225</v>
      </c>
      <c r="S82" s="6">
        <v>8</v>
      </c>
      <c r="T82" s="6">
        <v>12</v>
      </c>
      <c r="U82" s="6">
        <v>12</v>
      </c>
      <c r="V82" s="6">
        <v>17</v>
      </c>
      <c r="W82" s="6">
        <v>17</v>
      </c>
      <c r="X82" s="6">
        <v>17</v>
      </c>
      <c r="Y82" s="6">
        <v>17</v>
      </c>
      <c r="Z82" s="6">
        <v>3.96</v>
      </c>
      <c r="AA82" s="6">
        <v>1.52</v>
      </c>
      <c r="AB82" s="6">
        <v>2.13</v>
      </c>
      <c r="AC82" s="6">
        <v>1.37</v>
      </c>
      <c r="AD82" s="6">
        <v>3.05</v>
      </c>
      <c r="AE82" s="6">
        <v>1.37</v>
      </c>
      <c r="AF82" s="6">
        <f t="shared" si="44"/>
        <v>26.5</v>
      </c>
      <c r="AG82" s="6">
        <f t="shared" si="45"/>
        <v>30.46</v>
      </c>
      <c r="AH82" s="6">
        <f t="shared" si="46"/>
        <v>31.98</v>
      </c>
      <c r="AI82" s="6">
        <f t="shared" si="47"/>
        <v>34.11</v>
      </c>
      <c r="AJ82" s="6">
        <f t="shared" si="48"/>
        <v>35.48</v>
      </c>
      <c r="AK82" s="6">
        <f t="shared" si="49"/>
        <v>38.53</v>
      </c>
      <c r="AL82" s="6">
        <f t="shared" si="50"/>
        <v>39.9</v>
      </c>
      <c r="AM82" s="6">
        <f t="shared" si="51"/>
        <v>0</v>
      </c>
      <c r="AN82" s="6">
        <f t="shared" si="52"/>
        <v>0</v>
      </c>
      <c r="AO82" s="6">
        <f t="shared" si="53"/>
        <v>0</v>
      </c>
      <c r="AP82" s="6">
        <f t="shared" si="54"/>
        <v>0</v>
      </c>
      <c r="AQ82" s="6">
        <f t="shared" si="55"/>
        <v>0</v>
      </c>
      <c r="AR82" s="6">
        <f t="shared" si="56"/>
        <v>0</v>
      </c>
      <c r="AS82" s="6">
        <f t="shared" si="57"/>
        <v>0</v>
      </c>
      <c r="AT82" s="6">
        <f t="shared" si="58"/>
        <v>0</v>
      </c>
      <c r="AU82" s="6">
        <f t="shared" si="59"/>
        <v>0</v>
      </c>
      <c r="AV82" s="6">
        <f t="shared" si="60"/>
        <v>0</v>
      </c>
      <c r="AW82" s="6">
        <f t="shared" si="61"/>
        <v>0</v>
      </c>
      <c r="AX82" s="6">
        <f t="shared" si="62"/>
        <v>0</v>
      </c>
      <c r="AY82" s="6">
        <f t="shared" si="63"/>
        <v>0</v>
      </c>
      <c r="AZ82" s="6">
        <f t="shared" si="64"/>
        <v>0</v>
      </c>
      <c r="BA82" s="6">
        <f t="shared" si="65"/>
        <v>0</v>
      </c>
      <c r="BB82" s="6">
        <f t="shared" si="66"/>
        <v>0</v>
      </c>
      <c r="BC82" s="6">
        <f t="shared" si="67"/>
        <v>0</v>
      </c>
      <c r="BD82" s="6">
        <f t="shared" si="68"/>
        <v>0</v>
      </c>
      <c r="BE82" s="6">
        <f t="shared" si="69"/>
        <v>0</v>
      </c>
      <c r="BF82" s="6">
        <f t="shared" si="70"/>
        <v>0</v>
      </c>
      <c r="BG82" s="6">
        <f t="shared" si="71"/>
        <v>0</v>
      </c>
      <c r="BH82">
        <f t="shared" si="72"/>
        <v>0</v>
      </c>
      <c r="BI82">
        <f t="shared" si="73"/>
        <v>0</v>
      </c>
    </row>
    <row r="83" spans="13:61" ht="12.75">
      <c r="M83" s="4">
        <f t="shared" si="39"/>
        <v>10</v>
      </c>
      <c r="N83" s="4">
        <f t="shared" si="40"/>
        <v>0.225</v>
      </c>
      <c r="O83" s="4">
        <v>27</v>
      </c>
      <c r="P83" s="1">
        <f t="shared" si="41"/>
        <v>9.55</v>
      </c>
      <c r="Q83">
        <f t="shared" si="42"/>
        <v>9.775</v>
      </c>
      <c r="R83">
        <f t="shared" si="43"/>
        <v>0.225</v>
      </c>
      <c r="S83" s="6">
        <v>8</v>
      </c>
      <c r="T83" s="6">
        <v>12</v>
      </c>
      <c r="U83" s="6">
        <v>12</v>
      </c>
      <c r="V83" s="6">
        <v>17</v>
      </c>
      <c r="W83" s="6">
        <v>17</v>
      </c>
      <c r="X83" s="6">
        <v>17</v>
      </c>
      <c r="Y83" s="6">
        <v>17</v>
      </c>
      <c r="Z83" s="6">
        <v>3.96</v>
      </c>
      <c r="AA83" s="6">
        <v>1.52</v>
      </c>
      <c r="AB83" s="6">
        <v>2.13</v>
      </c>
      <c r="AC83" s="6">
        <v>1.37</v>
      </c>
      <c r="AD83" s="6">
        <v>3.05</v>
      </c>
      <c r="AE83" s="6">
        <v>1.37</v>
      </c>
      <c r="AF83" s="6">
        <f t="shared" si="44"/>
        <v>27</v>
      </c>
      <c r="AG83" s="6">
        <f t="shared" si="45"/>
        <v>30.96</v>
      </c>
      <c r="AH83" s="6">
        <f t="shared" si="46"/>
        <v>32.48</v>
      </c>
      <c r="AI83" s="6">
        <f t="shared" si="47"/>
        <v>34.61</v>
      </c>
      <c r="AJ83" s="6">
        <f t="shared" si="48"/>
        <v>35.98</v>
      </c>
      <c r="AK83" s="6">
        <f t="shared" si="49"/>
        <v>39.03</v>
      </c>
      <c r="AL83" s="6">
        <f t="shared" si="50"/>
        <v>40.4</v>
      </c>
      <c r="AM83" s="6">
        <f t="shared" si="51"/>
        <v>0</v>
      </c>
      <c r="AN83" s="6">
        <f t="shared" si="52"/>
        <v>0</v>
      </c>
      <c r="AO83" s="6">
        <f t="shared" si="53"/>
        <v>0</v>
      </c>
      <c r="AP83" s="6">
        <f t="shared" si="54"/>
        <v>0</v>
      </c>
      <c r="AQ83" s="6">
        <f t="shared" si="55"/>
        <v>0</v>
      </c>
      <c r="AR83" s="6">
        <f t="shared" si="56"/>
        <v>0</v>
      </c>
      <c r="AS83" s="6">
        <f t="shared" si="57"/>
        <v>0</v>
      </c>
      <c r="AT83" s="6">
        <f t="shared" si="58"/>
        <v>0</v>
      </c>
      <c r="AU83" s="6">
        <f t="shared" si="59"/>
        <v>0</v>
      </c>
      <c r="AV83" s="6">
        <f t="shared" si="60"/>
        <v>0</v>
      </c>
      <c r="AW83" s="6">
        <f t="shared" si="61"/>
        <v>0</v>
      </c>
      <c r="AX83" s="6">
        <f t="shared" si="62"/>
        <v>0</v>
      </c>
      <c r="AY83" s="6">
        <f t="shared" si="63"/>
        <v>0</v>
      </c>
      <c r="AZ83" s="6">
        <f t="shared" si="64"/>
        <v>0</v>
      </c>
      <c r="BA83" s="6">
        <f t="shared" si="65"/>
        <v>0</v>
      </c>
      <c r="BB83" s="6">
        <f t="shared" si="66"/>
        <v>0</v>
      </c>
      <c r="BC83" s="6">
        <f t="shared" si="67"/>
        <v>0</v>
      </c>
      <c r="BD83" s="6">
        <f t="shared" si="68"/>
        <v>0</v>
      </c>
      <c r="BE83" s="6">
        <f t="shared" si="69"/>
        <v>0</v>
      </c>
      <c r="BF83" s="6">
        <f t="shared" si="70"/>
        <v>0</v>
      </c>
      <c r="BG83" s="6">
        <f t="shared" si="71"/>
        <v>0</v>
      </c>
      <c r="BH83">
        <f t="shared" si="72"/>
        <v>0</v>
      </c>
      <c r="BI83">
        <f t="shared" si="73"/>
        <v>0</v>
      </c>
    </row>
    <row r="84" spans="13:61" ht="12.75">
      <c r="M84" s="4">
        <f t="shared" si="39"/>
        <v>10</v>
      </c>
      <c r="N84" s="4">
        <f t="shared" si="40"/>
        <v>0.225</v>
      </c>
      <c r="O84" s="4">
        <v>27.5</v>
      </c>
      <c r="P84" s="1">
        <f t="shared" si="41"/>
        <v>9.55</v>
      </c>
      <c r="Q84">
        <f t="shared" si="42"/>
        <v>9.775</v>
      </c>
      <c r="R84">
        <f t="shared" si="43"/>
        <v>0.225</v>
      </c>
      <c r="S84" s="6">
        <v>8</v>
      </c>
      <c r="T84" s="6">
        <v>12</v>
      </c>
      <c r="U84" s="6">
        <v>12</v>
      </c>
      <c r="V84" s="6">
        <v>17</v>
      </c>
      <c r="W84" s="6">
        <v>17</v>
      </c>
      <c r="X84" s="6">
        <v>17</v>
      </c>
      <c r="Y84" s="6">
        <v>17</v>
      </c>
      <c r="Z84" s="6">
        <v>3.96</v>
      </c>
      <c r="AA84" s="6">
        <v>1.52</v>
      </c>
      <c r="AB84" s="6">
        <v>2.13</v>
      </c>
      <c r="AC84" s="6">
        <v>1.37</v>
      </c>
      <c r="AD84" s="6">
        <v>3.05</v>
      </c>
      <c r="AE84" s="6">
        <v>1.37</v>
      </c>
      <c r="AF84" s="6">
        <f t="shared" si="44"/>
        <v>27.5</v>
      </c>
      <c r="AG84" s="6">
        <f t="shared" si="45"/>
        <v>31.46</v>
      </c>
      <c r="AH84" s="6">
        <f t="shared" si="46"/>
        <v>32.98</v>
      </c>
      <c r="AI84" s="6">
        <f t="shared" si="47"/>
        <v>35.11</v>
      </c>
      <c r="AJ84" s="6">
        <f t="shared" si="48"/>
        <v>36.48</v>
      </c>
      <c r="AK84" s="6">
        <f t="shared" si="49"/>
        <v>39.53</v>
      </c>
      <c r="AL84" s="6">
        <f t="shared" si="50"/>
        <v>40.9</v>
      </c>
      <c r="AM84" s="6">
        <f t="shared" si="51"/>
        <v>0</v>
      </c>
      <c r="AN84" s="6">
        <f t="shared" si="52"/>
        <v>0</v>
      </c>
      <c r="AO84" s="6">
        <f t="shared" si="53"/>
        <v>0</v>
      </c>
      <c r="AP84" s="6">
        <f t="shared" si="54"/>
        <v>0</v>
      </c>
      <c r="AQ84" s="6">
        <f t="shared" si="55"/>
        <v>0</v>
      </c>
      <c r="AR84" s="6">
        <f t="shared" si="56"/>
        <v>0</v>
      </c>
      <c r="AS84" s="6">
        <f t="shared" si="57"/>
        <v>0</v>
      </c>
      <c r="AT84" s="6">
        <f t="shared" si="58"/>
        <v>0</v>
      </c>
      <c r="AU84" s="6">
        <f t="shared" si="59"/>
        <v>0</v>
      </c>
      <c r="AV84" s="6">
        <f t="shared" si="60"/>
        <v>0</v>
      </c>
      <c r="AW84" s="6">
        <f t="shared" si="61"/>
        <v>0</v>
      </c>
      <c r="AX84" s="6">
        <f t="shared" si="62"/>
        <v>0</v>
      </c>
      <c r="AY84" s="6">
        <f t="shared" si="63"/>
        <v>0</v>
      </c>
      <c r="AZ84" s="6">
        <f t="shared" si="64"/>
        <v>0</v>
      </c>
      <c r="BA84" s="6">
        <f t="shared" si="65"/>
        <v>0</v>
      </c>
      <c r="BB84" s="6">
        <f t="shared" si="66"/>
        <v>0</v>
      </c>
      <c r="BC84" s="6">
        <f t="shared" si="67"/>
        <v>0</v>
      </c>
      <c r="BD84" s="6">
        <f t="shared" si="68"/>
        <v>0</v>
      </c>
      <c r="BE84" s="6">
        <f t="shared" si="69"/>
        <v>0</v>
      </c>
      <c r="BF84" s="6">
        <f t="shared" si="70"/>
        <v>0</v>
      </c>
      <c r="BG84" s="6">
        <f t="shared" si="71"/>
        <v>0</v>
      </c>
      <c r="BH84">
        <f t="shared" si="72"/>
        <v>0</v>
      </c>
      <c r="BI84">
        <f t="shared" si="73"/>
        <v>0</v>
      </c>
    </row>
    <row r="85" spans="13:61" ht="12.75">
      <c r="M85" s="4">
        <f t="shared" si="39"/>
        <v>10</v>
      </c>
      <c r="N85" s="4">
        <f t="shared" si="40"/>
        <v>0.225</v>
      </c>
      <c r="O85" s="4">
        <v>28</v>
      </c>
      <c r="P85" s="1">
        <f t="shared" si="41"/>
        <v>9.55</v>
      </c>
      <c r="Q85">
        <f t="shared" si="42"/>
        <v>9.775</v>
      </c>
      <c r="R85">
        <f t="shared" si="43"/>
        <v>0.225</v>
      </c>
      <c r="S85" s="6">
        <v>8</v>
      </c>
      <c r="T85" s="6">
        <v>12</v>
      </c>
      <c r="U85" s="6">
        <v>12</v>
      </c>
      <c r="V85" s="6">
        <v>17</v>
      </c>
      <c r="W85" s="6">
        <v>17</v>
      </c>
      <c r="X85" s="6">
        <v>17</v>
      </c>
      <c r="Y85" s="6">
        <v>17</v>
      </c>
      <c r="Z85" s="6">
        <v>3.96</v>
      </c>
      <c r="AA85" s="6">
        <v>1.52</v>
      </c>
      <c r="AB85" s="6">
        <v>2.13</v>
      </c>
      <c r="AC85" s="6">
        <v>1.37</v>
      </c>
      <c r="AD85" s="6">
        <v>3.05</v>
      </c>
      <c r="AE85" s="6">
        <v>1.37</v>
      </c>
      <c r="AF85" s="6">
        <f t="shared" si="44"/>
        <v>28</v>
      </c>
      <c r="AG85" s="6">
        <f t="shared" si="45"/>
        <v>31.96</v>
      </c>
      <c r="AH85" s="6">
        <f t="shared" si="46"/>
        <v>33.48</v>
      </c>
      <c r="AI85" s="6">
        <f t="shared" si="47"/>
        <v>35.61</v>
      </c>
      <c r="AJ85" s="6">
        <f t="shared" si="48"/>
        <v>36.98</v>
      </c>
      <c r="AK85" s="6">
        <f t="shared" si="49"/>
        <v>40.03</v>
      </c>
      <c r="AL85" s="6">
        <f t="shared" si="50"/>
        <v>41.4</v>
      </c>
      <c r="AM85" s="6">
        <f t="shared" si="51"/>
        <v>0</v>
      </c>
      <c r="AN85" s="6">
        <f t="shared" si="52"/>
        <v>0</v>
      </c>
      <c r="AO85" s="6">
        <f t="shared" si="53"/>
        <v>0</v>
      </c>
      <c r="AP85" s="6">
        <f t="shared" si="54"/>
        <v>0</v>
      </c>
      <c r="AQ85" s="6">
        <f t="shared" si="55"/>
        <v>0</v>
      </c>
      <c r="AR85" s="6">
        <f t="shared" si="56"/>
        <v>0</v>
      </c>
      <c r="AS85" s="6">
        <f t="shared" si="57"/>
        <v>0</v>
      </c>
      <c r="AT85" s="6">
        <f t="shared" si="58"/>
        <v>0</v>
      </c>
      <c r="AU85" s="6">
        <f t="shared" si="59"/>
        <v>0</v>
      </c>
      <c r="AV85" s="6">
        <f t="shared" si="60"/>
        <v>0</v>
      </c>
      <c r="AW85" s="6">
        <f t="shared" si="61"/>
        <v>0</v>
      </c>
      <c r="AX85" s="6">
        <f t="shared" si="62"/>
        <v>0</v>
      </c>
      <c r="AY85" s="6">
        <f t="shared" si="63"/>
        <v>0</v>
      </c>
      <c r="AZ85" s="6">
        <f t="shared" si="64"/>
        <v>0</v>
      </c>
      <c r="BA85" s="6">
        <f t="shared" si="65"/>
        <v>0</v>
      </c>
      <c r="BB85" s="6">
        <f t="shared" si="66"/>
        <v>0</v>
      </c>
      <c r="BC85" s="6">
        <f t="shared" si="67"/>
        <v>0</v>
      </c>
      <c r="BD85" s="6">
        <f t="shared" si="68"/>
        <v>0</v>
      </c>
      <c r="BE85" s="6">
        <f t="shared" si="69"/>
        <v>0</v>
      </c>
      <c r="BF85" s="6">
        <f t="shared" si="70"/>
        <v>0</v>
      </c>
      <c r="BG85" s="6">
        <f t="shared" si="71"/>
        <v>0</v>
      </c>
      <c r="BH85">
        <f t="shared" si="72"/>
        <v>0</v>
      </c>
      <c r="BI85">
        <f t="shared" si="73"/>
        <v>0</v>
      </c>
    </row>
    <row r="86" spans="13:61" ht="12.75">
      <c r="M86" s="4">
        <f t="shared" si="39"/>
        <v>10</v>
      </c>
      <c r="N86" s="4">
        <f t="shared" si="40"/>
        <v>0.225</v>
      </c>
      <c r="O86" s="4">
        <v>28.5</v>
      </c>
      <c r="P86" s="1">
        <f t="shared" si="41"/>
        <v>9.55</v>
      </c>
      <c r="Q86">
        <f t="shared" si="42"/>
        <v>9.775</v>
      </c>
      <c r="R86">
        <f t="shared" si="43"/>
        <v>0.225</v>
      </c>
      <c r="S86" s="6">
        <v>8</v>
      </c>
      <c r="T86" s="6">
        <v>12</v>
      </c>
      <c r="U86" s="6">
        <v>12</v>
      </c>
      <c r="V86" s="6">
        <v>17</v>
      </c>
      <c r="W86" s="6">
        <v>17</v>
      </c>
      <c r="X86" s="6">
        <v>17</v>
      </c>
      <c r="Y86" s="6">
        <v>17</v>
      </c>
      <c r="Z86" s="6">
        <v>3.96</v>
      </c>
      <c r="AA86" s="6">
        <v>1.52</v>
      </c>
      <c r="AB86" s="6">
        <v>2.13</v>
      </c>
      <c r="AC86" s="6">
        <v>1.37</v>
      </c>
      <c r="AD86" s="6">
        <v>3.05</v>
      </c>
      <c r="AE86" s="6">
        <v>1.37</v>
      </c>
      <c r="AF86" s="6">
        <f t="shared" si="44"/>
        <v>28.5</v>
      </c>
      <c r="AG86" s="6">
        <f t="shared" si="45"/>
        <v>32.46</v>
      </c>
      <c r="AH86" s="6">
        <f t="shared" si="46"/>
        <v>33.98</v>
      </c>
      <c r="AI86" s="6">
        <f t="shared" si="47"/>
        <v>36.11</v>
      </c>
      <c r="AJ86" s="6">
        <f t="shared" si="48"/>
        <v>37.48</v>
      </c>
      <c r="AK86" s="6">
        <f t="shared" si="49"/>
        <v>40.53</v>
      </c>
      <c r="AL86" s="6">
        <f t="shared" si="50"/>
        <v>41.9</v>
      </c>
      <c r="AM86" s="6">
        <f t="shared" si="51"/>
        <v>0</v>
      </c>
      <c r="AN86" s="6">
        <f t="shared" si="52"/>
        <v>0</v>
      </c>
      <c r="AO86" s="6">
        <f t="shared" si="53"/>
        <v>0</v>
      </c>
      <c r="AP86" s="6">
        <f t="shared" si="54"/>
        <v>0</v>
      </c>
      <c r="AQ86" s="6">
        <f t="shared" si="55"/>
        <v>0</v>
      </c>
      <c r="AR86" s="6">
        <f t="shared" si="56"/>
        <v>0</v>
      </c>
      <c r="AS86" s="6">
        <f t="shared" si="57"/>
        <v>0</v>
      </c>
      <c r="AT86" s="6">
        <f t="shared" si="58"/>
        <v>0</v>
      </c>
      <c r="AU86" s="6">
        <f t="shared" si="59"/>
        <v>0</v>
      </c>
      <c r="AV86" s="6">
        <f t="shared" si="60"/>
        <v>0</v>
      </c>
      <c r="AW86" s="6">
        <f t="shared" si="61"/>
        <v>0</v>
      </c>
      <c r="AX86" s="6">
        <f t="shared" si="62"/>
        <v>0</v>
      </c>
      <c r="AY86" s="6">
        <f t="shared" si="63"/>
        <v>0</v>
      </c>
      <c r="AZ86" s="6">
        <f t="shared" si="64"/>
        <v>0</v>
      </c>
      <c r="BA86" s="6">
        <f t="shared" si="65"/>
        <v>0</v>
      </c>
      <c r="BB86" s="6">
        <f t="shared" si="66"/>
        <v>0</v>
      </c>
      <c r="BC86" s="6">
        <f t="shared" si="67"/>
        <v>0</v>
      </c>
      <c r="BD86" s="6">
        <f t="shared" si="68"/>
        <v>0</v>
      </c>
      <c r="BE86" s="6">
        <f t="shared" si="69"/>
        <v>0</v>
      </c>
      <c r="BF86" s="6">
        <f t="shared" si="70"/>
        <v>0</v>
      </c>
      <c r="BG86" s="6">
        <f t="shared" si="71"/>
        <v>0</v>
      </c>
      <c r="BH86">
        <f t="shared" si="72"/>
        <v>0</v>
      </c>
      <c r="BI86">
        <f t="shared" si="73"/>
        <v>0</v>
      </c>
    </row>
    <row r="87" spans="13:61" ht="12.75">
      <c r="M87" s="4">
        <f t="shared" si="39"/>
        <v>10</v>
      </c>
      <c r="N87" s="4">
        <f t="shared" si="40"/>
        <v>0.225</v>
      </c>
      <c r="O87" s="4">
        <v>29</v>
      </c>
      <c r="P87" s="1">
        <f t="shared" si="41"/>
        <v>9.55</v>
      </c>
      <c r="Q87">
        <f t="shared" si="42"/>
        <v>9.775</v>
      </c>
      <c r="R87">
        <f t="shared" si="43"/>
        <v>0.225</v>
      </c>
      <c r="S87" s="6">
        <v>8</v>
      </c>
      <c r="T87" s="6">
        <v>12</v>
      </c>
      <c r="U87" s="6">
        <v>12</v>
      </c>
      <c r="V87" s="6">
        <v>17</v>
      </c>
      <c r="W87" s="6">
        <v>17</v>
      </c>
      <c r="X87" s="6">
        <v>17</v>
      </c>
      <c r="Y87" s="6">
        <v>17</v>
      </c>
      <c r="Z87" s="6">
        <v>3.96</v>
      </c>
      <c r="AA87" s="6">
        <v>1.52</v>
      </c>
      <c r="AB87" s="6">
        <v>2.13</v>
      </c>
      <c r="AC87" s="6">
        <v>1.37</v>
      </c>
      <c r="AD87" s="6">
        <v>3.05</v>
      </c>
      <c r="AE87" s="6">
        <v>1.37</v>
      </c>
      <c r="AF87" s="6">
        <f t="shared" si="44"/>
        <v>29</v>
      </c>
      <c r="AG87" s="6">
        <f t="shared" si="45"/>
        <v>32.96</v>
      </c>
      <c r="AH87" s="6">
        <f t="shared" si="46"/>
        <v>34.48</v>
      </c>
      <c r="AI87" s="6">
        <f t="shared" si="47"/>
        <v>36.61</v>
      </c>
      <c r="AJ87" s="6">
        <f t="shared" si="48"/>
        <v>37.98</v>
      </c>
      <c r="AK87" s="6">
        <f t="shared" si="49"/>
        <v>41.03</v>
      </c>
      <c r="AL87" s="6">
        <f t="shared" si="50"/>
        <v>42.4</v>
      </c>
      <c r="AM87" s="6">
        <f t="shared" si="51"/>
        <v>0</v>
      </c>
      <c r="AN87" s="6">
        <f t="shared" si="52"/>
        <v>0</v>
      </c>
      <c r="AO87" s="6">
        <f t="shared" si="53"/>
        <v>0</v>
      </c>
      <c r="AP87" s="6">
        <f t="shared" si="54"/>
        <v>0</v>
      </c>
      <c r="AQ87" s="6">
        <f t="shared" si="55"/>
        <v>0</v>
      </c>
      <c r="AR87" s="6">
        <f t="shared" si="56"/>
        <v>0</v>
      </c>
      <c r="AS87" s="6">
        <f t="shared" si="57"/>
        <v>0</v>
      </c>
      <c r="AT87" s="6">
        <f t="shared" si="58"/>
        <v>0</v>
      </c>
      <c r="AU87" s="6">
        <f t="shared" si="59"/>
        <v>0</v>
      </c>
      <c r="AV87" s="6">
        <f t="shared" si="60"/>
        <v>0</v>
      </c>
      <c r="AW87" s="6">
        <f t="shared" si="61"/>
        <v>0</v>
      </c>
      <c r="AX87" s="6">
        <f t="shared" si="62"/>
        <v>0</v>
      </c>
      <c r="AY87" s="6">
        <f t="shared" si="63"/>
        <v>0</v>
      </c>
      <c r="AZ87" s="6">
        <f t="shared" si="64"/>
        <v>0</v>
      </c>
      <c r="BA87" s="6">
        <f t="shared" si="65"/>
        <v>0</v>
      </c>
      <c r="BB87" s="6">
        <f t="shared" si="66"/>
        <v>0</v>
      </c>
      <c r="BC87" s="6">
        <f t="shared" si="67"/>
        <v>0</v>
      </c>
      <c r="BD87" s="6">
        <f t="shared" si="68"/>
        <v>0</v>
      </c>
      <c r="BE87" s="6">
        <f t="shared" si="69"/>
        <v>0</v>
      </c>
      <c r="BF87" s="6">
        <f t="shared" si="70"/>
        <v>0</v>
      </c>
      <c r="BG87" s="6">
        <f t="shared" si="71"/>
        <v>0</v>
      </c>
      <c r="BH87">
        <f t="shared" si="72"/>
        <v>0</v>
      </c>
      <c r="BI87">
        <f t="shared" si="73"/>
        <v>0</v>
      </c>
    </row>
    <row r="88" spans="13:61" ht="12.75">
      <c r="M88" s="4">
        <f t="shared" si="39"/>
        <v>10</v>
      </c>
      <c r="N88" s="4">
        <f t="shared" si="40"/>
        <v>0.225</v>
      </c>
      <c r="O88" s="4">
        <v>29.5</v>
      </c>
      <c r="P88" s="1">
        <f t="shared" si="41"/>
        <v>9.55</v>
      </c>
      <c r="Q88">
        <f t="shared" si="42"/>
        <v>9.775</v>
      </c>
      <c r="R88">
        <f t="shared" si="43"/>
        <v>0.225</v>
      </c>
      <c r="S88" s="6">
        <v>8</v>
      </c>
      <c r="T88" s="6">
        <v>12</v>
      </c>
      <c r="U88" s="6">
        <v>12</v>
      </c>
      <c r="V88" s="6">
        <v>17</v>
      </c>
      <c r="W88" s="6">
        <v>17</v>
      </c>
      <c r="X88" s="6">
        <v>17</v>
      </c>
      <c r="Y88" s="6">
        <v>17</v>
      </c>
      <c r="Z88" s="6">
        <v>3.96</v>
      </c>
      <c r="AA88" s="6">
        <v>1.52</v>
      </c>
      <c r="AB88" s="6">
        <v>2.13</v>
      </c>
      <c r="AC88" s="6">
        <v>1.37</v>
      </c>
      <c r="AD88" s="6">
        <v>3.05</v>
      </c>
      <c r="AE88" s="6">
        <v>1.37</v>
      </c>
      <c r="AF88" s="6">
        <f t="shared" si="44"/>
        <v>29.5</v>
      </c>
      <c r="AG88" s="6">
        <f t="shared" si="45"/>
        <v>33.46</v>
      </c>
      <c r="AH88" s="6">
        <f t="shared" si="46"/>
        <v>34.98</v>
      </c>
      <c r="AI88" s="6">
        <f t="shared" si="47"/>
        <v>37.11</v>
      </c>
      <c r="AJ88" s="6">
        <f t="shared" si="48"/>
        <v>38.48</v>
      </c>
      <c r="AK88" s="6">
        <f t="shared" si="49"/>
        <v>41.53</v>
      </c>
      <c r="AL88" s="6">
        <f t="shared" si="50"/>
        <v>42.9</v>
      </c>
      <c r="AM88" s="6">
        <f t="shared" si="51"/>
        <v>0</v>
      </c>
      <c r="AN88" s="6">
        <f t="shared" si="52"/>
        <v>0</v>
      </c>
      <c r="AO88" s="6">
        <f t="shared" si="53"/>
        <v>0</v>
      </c>
      <c r="AP88" s="6">
        <f t="shared" si="54"/>
        <v>0</v>
      </c>
      <c r="AQ88" s="6">
        <f t="shared" si="55"/>
        <v>0</v>
      </c>
      <c r="AR88" s="6">
        <f t="shared" si="56"/>
        <v>0</v>
      </c>
      <c r="AS88" s="6">
        <f t="shared" si="57"/>
        <v>0</v>
      </c>
      <c r="AT88" s="6">
        <f t="shared" si="58"/>
        <v>0</v>
      </c>
      <c r="AU88" s="6">
        <f t="shared" si="59"/>
        <v>0</v>
      </c>
      <c r="AV88" s="6">
        <f t="shared" si="60"/>
        <v>0</v>
      </c>
      <c r="AW88" s="6">
        <f t="shared" si="61"/>
        <v>0</v>
      </c>
      <c r="AX88" s="6">
        <f t="shared" si="62"/>
        <v>0</v>
      </c>
      <c r="AY88" s="6">
        <f t="shared" si="63"/>
        <v>0</v>
      </c>
      <c r="AZ88" s="6">
        <f t="shared" si="64"/>
        <v>0</v>
      </c>
      <c r="BA88" s="6">
        <f t="shared" si="65"/>
        <v>0</v>
      </c>
      <c r="BB88" s="6">
        <f t="shared" si="66"/>
        <v>0</v>
      </c>
      <c r="BC88" s="6">
        <f t="shared" si="67"/>
        <v>0</v>
      </c>
      <c r="BD88" s="6">
        <f t="shared" si="68"/>
        <v>0</v>
      </c>
      <c r="BE88" s="6">
        <f t="shared" si="69"/>
        <v>0</v>
      </c>
      <c r="BF88" s="6">
        <f t="shared" si="70"/>
        <v>0</v>
      </c>
      <c r="BG88" s="6">
        <f t="shared" si="71"/>
        <v>0</v>
      </c>
      <c r="BH88">
        <f t="shared" si="72"/>
        <v>0</v>
      </c>
      <c r="BI88">
        <f t="shared" si="73"/>
        <v>0</v>
      </c>
    </row>
    <row r="89" spans="13:61" ht="12.75">
      <c r="M89" s="4">
        <f t="shared" si="39"/>
        <v>10</v>
      </c>
      <c r="N89" s="4">
        <f t="shared" si="40"/>
        <v>0.225</v>
      </c>
      <c r="O89" s="4">
        <v>30</v>
      </c>
      <c r="P89" s="1">
        <f t="shared" si="41"/>
        <v>9.55</v>
      </c>
      <c r="Q89">
        <f t="shared" si="42"/>
        <v>9.775</v>
      </c>
      <c r="R89">
        <f t="shared" si="43"/>
        <v>0.225</v>
      </c>
      <c r="S89" s="6">
        <v>8</v>
      </c>
      <c r="T89" s="6">
        <v>12</v>
      </c>
      <c r="U89" s="6">
        <v>12</v>
      </c>
      <c r="V89" s="6">
        <v>17</v>
      </c>
      <c r="W89" s="6">
        <v>17</v>
      </c>
      <c r="X89" s="6">
        <v>17</v>
      </c>
      <c r="Y89" s="6">
        <v>17</v>
      </c>
      <c r="Z89" s="6">
        <v>3.96</v>
      </c>
      <c r="AA89" s="6">
        <v>1.52</v>
      </c>
      <c r="AB89" s="6">
        <v>2.13</v>
      </c>
      <c r="AC89" s="6">
        <v>1.37</v>
      </c>
      <c r="AD89" s="6">
        <v>3.05</v>
      </c>
      <c r="AE89" s="6">
        <v>1.37</v>
      </c>
      <c r="AF89" s="6">
        <f t="shared" si="44"/>
        <v>30</v>
      </c>
      <c r="AG89" s="6">
        <f t="shared" si="45"/>
        <v>33.96</v>
      </c>
      <c r="AH89" s="6">
        <f t="shared" si="46"/>
        <v>35.48</v>
      </c>
      <c r="AI89" s="6">
        <f t="shared" si="47"/>
        <v>37.61</v>
      </c>
      <c r="AJ89" s="6">
        <f t="shared" si="48"/>
        <v>38.98</v>
      </c>
      <c r="AK89" s="6">
        <f t="shared" si="49"/>
        <v>42.03</v>
      </c>
      <c r="AL89" s="6">
        <f t="shared" si="50"/>
        <v>43.4</v>
      </c>
      <c r="AM89" s="6">
        <f t="shared" si="51"/>
        <v>0</v>
      </c>
      <c r="AN89" s="6">
        <f t="shared" si="52"/>
        <v>0</v>
      </c>
      <c r="AO89" s="6">
        <f t="shared" si="53"/>
        <v>0</v>
      </c>
      <c r="AP89" s="6">
        <f t="shared" si="54"/>
        <v>0</v>
      </c>
      <c r="AQ89" s="6">
        <f t="shared" si="55"/>
        <v>0</v>
      </c>
      <c r="AR89" s="6">
        <f t="shared" si="56"/>
        <v>0</v>
      </c>
      <c r="AS89" s="6">
        <f t="shared" si="57"/>
        <v>0</v>
      </c>
      <c r="AT89" s="6">
        <f t="shared" si="58"/>
        <v>0</v>
      </c>
      <c r="AU89" s="6">
        <f t="shared" si="59"/>
        <v>0</v>
      </c>
      <c r="AV89" s="6">
        <f t="shared" si="60"/>
        <v>0</v>
      </c>
      <c r="AW89" s="6">
        <f t="shared" si="61"/>
        <v>0</v>
      </c>
      <c r="AX89" s="6">
        <f t="shared" si="62"/>
        <v>0</v>
      </c>
      <c r="AY89" s="6">
        <f t="shared" si="63"/>
        <v>0</v>
      </c>
      <c r="AZ89" s="6">
        <f t="shared" si="64"/>
        <v>0</v>
      </c>
      <c r="BA89" s="6">
        <f t="shared" si="65"/>
        <v>0</v>
      </c>
      <c r="BB89" s="6">
        <f t="shared" si="66"/>
        <v>0</v>
      </c>
      <c r="BC89" s="6">
        <f t="shared" si="67"/>
        <v>0</v>
      </c>
      <c r="BD89" s="6">
        <f t="shared" si="68"/>
        <v>0</v>
      </c>
      <c r="BE89" s="6">
        <f t="shared" si="69"/>
        <v>0</v>
      </c>
      <c r="BF89" s="6">
        <f t="shared" si="70"/>
        <v>0</v>
      </c>
      <c r="BG89" s="6">
        <f t="shared" si="71"/>
        <v>0</v>
      </c>
      <c r="BH89">
        <f t="shared" si="72"/>
        <v>0</v>
      </c>
      <c r="BI89">
        <f t="shared" si="73"/>
        <v>0</v>
      </c>
    </row>
    <row r="90" spans="13:61" ht="12.75">
      <c r="M90" s="4">
        <f t="shared" si="39"/>
        <v>10</v>
      </c>
      <c r="N90" s="4">
        <f t="shared" si="40"/>
        <v>0.225</v>
      </c>
      <c r="O90" s="4">
        <v>30.5</v>
      </c>
      <c r="P90" s="1">
        <f t="shared" si="41"/>
        <v>9.55</v>
      </c>
      <c r="Q90">
        <f t="shared" si="42"/>
        <v>9.775</v>
      </c>
      <c r="R90">
        <f t="shared" si="43"/>
        <v>0.225</v>
      </c>
      <c r="S90" s="6">
        <v>8</v>
      </c>
      <c r="T90" s="6">
        <v>12</v>
      </c>
      <c r="U90" s="6">
        <v>12</v>
      </c>
      <c r="V90" s="6">
        <v>17</v>
      </c>
      <c r="W90" s="6">
        <v>17</v>
      </c>
      <c r="X90" s="6">
        <v>17</v>
      </c>
      <c r="Y90" s="6">
        <v>17</v>
      </c>
      <c r="Z90" s="6">
        <v>3.96</v>
      </c>
      <c r="AA90" s="6">
        <v>1.52</v>
      </c>
      <c r="AB90" s="6">
        <v>2.13</v>
      </c>
      <c r="AC90" s="6">
        <v>1.37</v>
      </c>
      <c r="AD90" s="6">
        <v>3.05</v>
      </c>
      <c r="AE90" s="6">
        <v>1.37</v>
      </c>
      <c r="AF90" s="6">
        <f t="shared" si="44"/>
        <v>30.5</v>
      </c>
      <c r="AG90" s="6">
        <f t="shared" si="45"/>
        <v>34.46</v>
      </c>
      <c r="AH90" s="6">
        <f t="shared" si="46"/>
        <v>35.98</v>
      </c>
      <c r="AI90" s="6">
        <f t="shared" si="47"/>
        <v>38.11</v>
      </c>
      <c r="AJ90" s="6">
        <f t="shared" si="48"/>
        <v>39.48</v>
      </c>
      <c r="AK90" s="6">
        <f t="shared" si="49"/>
        <v>42.53</v>
      </c>
      <c r="AL90" s="6">
        <f t="shared" si="50"/>
        <v>43.9</v>
      </c>
      <c r="AM90" s="6">
        <f t="shared" si="51"/>
        <v>0</v>
      </c>
      <c r="AN90" s="6">
        <f t="shared" si="52"/>
        <v>0</v>
      </c>
      <c r="AO90" s="6">
        <f t="shared" si="53"/>
        <v>0</v>
      </c>
      <c r="AP90" s="6">
        <f t="shared" si="54"/>
        <v>0</v>
      </c>
      <c r="AQ90" s="6">
        <f t="shared" si="55"/>
        <v>0</v>
      </c>
      <c r="AR90" s="6">
        <f t="shared" si="56"/>
        <v>0</v>
      </c>
      <c r="AS90" s="6">
        <f t="shared" si="57"/>
        <v>0</v>
      </c>
      <c r="AT90" s="6">
        <f t="shared" si="58"/>
        <v>0</v>
      </c>
      <c r="AU90" s="6">
        <f t="shared" si="59"/>
        <v>0</v>
      </c>
      <c r="AV90" s="6">
        <f t="shared" si="60"/>
        <v>0</v>
      </c>
      <c r="AW90" s="6">
        <f t="shared" si="61"/>
        <v>0</v>
      </c>
      <c r="AX90" s="6">
        <f t="shared" si="62"/>
        <v>0</v>
      </c>
      <c r="AY90" s="6">
        <f t="shared" si="63"/>
        <v>0</v>
      </c>
      <c r="AZ90" s="6">
        <f t="shared" si="64"/>
        <v>0</v>
      </c>
      <c r="BA90" s="6">
        <f t="shared" si="65"/>
        <v>0</v>
      </c>
      <c r="BB90" s="6">
        <f t="shared" si="66"/>
        <v>0</v>
      </c>
      <c r="BC90" s="6">
        <f t="shared" si="67"/>
        <v>0</v>
      </c>
      <c r="BD90" s="6">
        <f t="shared" si="68"/>
        <v>0</v>
      </c>
      <c r="BE90" s="6">
        <f t="shared" si="69"/>
        <v>0</v>
      </c>
      <c r="BF90" s="6">
        <f t="shared" si="70"/>
        <v>0</v>
      </c>
      <c r="BG90" s="6">
        <f t="shared" si="71"/>
        <v>0</v>
      </c>
      <c r="BH90">
        <f t="shared" si="72"/>
        <v>0</v>
      </c>
      <c r="BI90">
        <f t="shared" si="73"/>
        <v>0</v>
      </c>
    </row>
    <row r="91" spans="13:61" ht="12.75">
      <c r="M91" s="4">
        <f t="shared" si="39"/>
        <v>10</v>
      </c>
      <c r="N91" s="4">
        <f t="shared" si="40"/>
        <v>0.225</v>
      </c>
      <c r="O91" s="4">
        <v>31</v>
      </c>
      <c r="P91" s="1">
        <f t="shared" si="41"/>
        <v>9.55</v>
      </c>
      <c r="Q91">
        <f t="shared" si="42"/>
        <v>9.775</v>
      </c>
      <c r="R91">
        <f t="shared" si="43"/>
        <v>0.225</v>
      </c>
      <c r="S91" s="6">
        <v>8</v>
      </c>
      <c r="T91" s="6">
        <v>12</v>
      </c>
      <c r="U91" s="6">
        <v>12</v>
      </c>
      <c r="V91" s="6">
        <v>17</v>
      </c>
      <c r="W91" s="6">
        <v>17</v>
      </c>
      <c r="X91" s="6">
        <v>17</v>
      </c>
      <c r="Y91" s="6">
        <v>17</v>
      </c>
      <c r="Z91" s="6">
        <v>3.96</v>
      </c>
      <c r="AA91" s="6">
        <v>1.52</v>
      </c>
      <c r="AB91" s="6">
        <v>2.13</v>
      </c>
      <c r="AC91" s="6">
        <v>1.37</v>
      </c>
      <c r="AD91" s="6">
        <v>3.05</v>
      </c>
      <c r="AE91" s="6">
        <v>1.37</v>
      </c>
      <c r="AF91" s="6">
        <f t="shared" si="44"/>
        <v>31</v>
      </c>
      <c r="AG91" s="6">
        <f t="shared" si="45"/>
        <v>34.96</v>
      </c>
      <c r="AH91" s="6">
        <f t="shared" si="46"/>
        <v>36.48</v>
      </c>
      <c r="AI91" s="6">
        <f t="shared" si="47"/>
        <v>38.61</v>
      </c>
      <c r="AJ91" s="6">
        <f t="shared" si="48"/>
        <v>39.98</v>
      </c>
      <c r="AK91" s="6">
        <f t="shared" si="49"/>
        <v>43.03</v>
      </c>
      <c r="AL91" s="6">
        <f t="shared" si="50"/>
        <v>44.4</v>
      </c>
      <c r="AM91" s="6">
        <f t="shared" si="51"/>
        <v>0</v>
      </c>
      <c r="AN91" s="6">
        <f t="shared" si="52"/>
        <v>0</v>
      </c>
      <c r="AO91" s="6">
        <f t="shared" si="53"/>
        <v>0</v>
      </c>
      <c r="AP91" s="6">
        <f t="shared" si="54"/>
        <v>0</v>
      </c>
      <c r="AQ91" s="6">
        <f t="shared" si="55"/>
        <v>0</v>
      </c>
      <c r="AR91" s="6">
        <f t="shared" si="56"/>
        <v>0</v>
      </c>
      <c r="AS91" s="6">
        <f t="shared" si="57"/>
        <v>0</v>
      </c>
      <c r="AT91" s="6">
        <f t="shared" si="58"/>
        <v>0</v>
      </c>
      <c r="AU91" s="6">
        <f t="shared" si="59"/>
        <v>0</v>
      </c>
      <c r="AV91" s="6">
        <f t="shared" si="60"/>
        <v>0</v>
      </c>
      <c r="AW91" s="6">
        <f t="shared" si="61"/>
        <v>0</v>
      </c>
      <c r="AX91" s="6">
        <f t="shared" si="62"/>
        <v>0</v>
      </c>
      <c r="AY91" s="6">
        <f t="shared" si="63"/>
        <v>0</v>
      </c>
      <c r="AZ91" s="6">
        <f t="shared" si="64"/>
        <v>0</v>
      </c>
      <c r="BA91" s="6">
        <f t="shared" si="65"/>
        <v>0</v>
      </c>
      <c r="BB91" s="6">
        <f t="shared" si="66"/>
        <v>0</v>
      </c>
      <c r="BC91" s="6">
        <f t="shared" si="67"/>
        <v>0</v>
      </c>
      <c r="BD91" s="6">
        <f t="shared" si="68"/>
        <v>0</v>
      </c>
      <c r="BE91" s="6">
        <f t="shared" si="69"/>
        <v>0</v>
      </c>
      <c r="BF91" s="6">
        <f t="shared" si="70"/>
        <v>0</v>
      </c>
      <c r="BG91" s="6">
        <f t="shared" si="71"/>
        <v>0</v>
      </c>
      <c r="BH91">
        <f t="shared" si="72"/>
        <v>0</v>
      </c>
      <c r="BI91">
        <f t="shared" si="73"/>
        <v>0</v>
      </c>
    </row>
    <row r="92" spans="13:61" ht="12.75">
      <c r="M92" s="4">
        <f t="shared" si="39"/>
        <v>10</v>
      </c>
      <c r="N92" s="4">
        <f t="shared" si="40"/>
        <v>0.225</v>
      </c>
      <c r="O92" s="4">
        <v>31.5</v>
      </c>
      <c r="P92" s="1">
        <f t="shared" si="41"/>
        <v>9.55</v>
      </c>
      <c r="Q92">
        <f t="shared" si="42"/>
        <v>9.775</v>
      </c>
      <c r="R92">
        <f t="shared" si="43"/>
        <v>0.225</v>
      </c>
      <c r="S92" s="6">
        <v>8</v>
      </c>
      <c r="T92" s="6">
        <v>12</v>
      </c>
      <c r="U92" s="6">
        <v>12</v>
      </c>
      <c r="V92" s="6">
        <v>17</v>
      </c>
      <c r="W92" s="6">
        <v>17</v>
      </c>
      <c r="X92" s="6">
        <v>17</v>
      </c>
      <c r="Y92" s="6">
        <v>17</v>
      </c>
      <c r="Z92" s="6">
        <v>3.96</v>
      </c>
      <c r="AA92" s="6">
        <v>1.52</v>
      </c>
      <c r="AB92" s="6">
        <v>2.13</v>
      </c>
      <c r="AC92" s="6">
        <v>1.37</v>
      </c>
      <c r="AD92" s="6">
        <v>3.05</v>
      </c>
      <c r="AE92" s="6">
        <v>1.37</v>
      </c>
      <c r="AF92" s="6">
        <f t="shared" si="44"/>
        <v>31.5</v>
      </c>
      <c r="AG92" s="6">
        <f t="shared" si="45"/>
        <v>35.46</v>
      </c>
      <c r="AH92" s="6">
        <f t="shared" si="46"/>
        <v>36.98</v>
      </c>
      <c r="AI92" s="6">
        <f t="shared" si="47"/>
        <v>39.11</v>
      </c>
      <c r="AJ92" s="6">
        <f t="shared" si="48"/>
        <v>40.48</v>
      </c>
      <c r="AK92" s="6">
        <f t="shared" si="49"/>
        <v>43.53</v>
      </c>
      <c r="AL92" s="6">
        <f t="shared" si="50"/>
        <v>44.9</v>
      </c>
      <c r="AM92" s="6">
        <f t="shared" si="51"/>
        <v>0</v>
      </c>
      <c r="AN92" s="6">
        <f t="shared" si="52"/>
        <v>0</v>
      </c>
      <c r="AO92" s="6">
        <f t="shared" si="53"/>
        <v>0</v>
      </c>
      <c r="AP92" s="6">
        <f t="shared" si="54"/>
        <v>0</v>
      </c>
      <c r="AQ92" s="6">
        <f t="shared" si="55"/>
        <v>0</v>
      </c>
      <c r="AR92" s="6">
        <f t="shared" si="56"/>
        <v>0</v>
      </c>
      <c r="AS92" s="6">
        <f t="shared" si="57"/>
        <v>0</v>
      </c>
      <c r="AT92" s="6">
        <f t="shared" si="58"/>
        <v>0</v>
      </c>
      <c r="AU92" s="6">
        <f t="shared" si="59"/>
        <v>0</v>
      </c>
      <c r="AV92" s="6">
        <f t="shared" si="60"/>
        <v>0</v>
      </c>
      <c r="AW92" s="6">
        <f t="shared" si="61"/>
        <v>0</v>
      </c>
      <c r="AX92" s="6">
        <f t="shared" si="62"/>
        <v>0</v>
      </c>
      <c r="AY92" s="6">
        <f t="shared" si="63"/>
        <v>0</v>
      </c>
      <c r="AZ92" s="6">
        <f t="shared" si="64"/>
        <v>0</v>
      </c>
      <c r="BA92" s="6">
        <f t="shared" si="65"/>
        <v>0</v>
      </c>
      <c r="BB92" s="6">
        <f t="shared" si="66"/>
        <v>0</v>
      </c>
      <c r="BC92" s="6">
        <f t="shared" si="67"/>
        <v>0</v>
      </c>
      <c r="BD92" s="6">
        <f t="shared" si="68"/>
        <v>0</v>
      </c>
      <c r="BE92" s="6">
        <f t="shared" si="69"/>
        <v>0</v>
      </c>
      <c r="BF92" s="6">
        <f t="shared" si="70"/>
        <v>0</v>
      </c>
      <c r="BG92" s="6">
        <f t="shared" si="71"/>
        <v>0</v>
      </c>
      <c r="BH92">
        <f t="shared" si="72"/>
        <v>0</v>
      </c>
      <c r="BI92">
        <f t="shared" si="73"/>
        <v>0</v>
      </c>
    </row>
    <row r="93" spans="13:61" ht="12.75">
      <c r="M93" s="4">
        <f t="shared" si="39"/>
        <v>10</v>
      </c>
      <c r="N93" s="4">
        <f t="shared" si="40"/>
        <v>0.225</v>
      </c>
      <c r="O93" s="4">
        <v>32</v>
      </c>
      <c r="P93" s="1">
        <f t="shared" si="41"/>
        <v>9.55</v>
      </c>
      <c r="Q93">
        <f t="shared" si="42"/>
        <v>9.775</v>
      </c>
      <c r="R93">
        <f t="shared" si="43"/>
        <v>0.225</v>
      </c>
      <c r="S93" s="6">
        <v>8</v>
      </c>
      <c r="T93" s="6">
        <v>12</v>
      </c>
      <c r="U93" s="6">
        <v>12</v>
      </c>
      <c r="V93" s="6">
        <v>17</v>
      </c>
      <c r="W93" s="6">
        <v>17</v>
      </c>
      <c r="X93" s="6">
        <v>17</v>
      </c>
      <c r="Y93" s="6">
        <v>17</v>
      </c>
      <c r="Z93" s="6">
        <v>3.96</v>
      </c>
      <c r="AA93" s="6">
        <v>1.52</v>
      </c>
      <c r="AB93" s="6">
        <v>2.13</v>
      </c>
      <c r="AC93" s="6">
        <v>1.37</v>
      </c>
      <c r="AD93" s="6">
        <v>3.05</v>
      </c>
      <c r="AE93" s="6">
        <v>1.37</v>
      </c>
      <c r="AF93" s="6">
        <f t="shared" si="44"/>
        <v>32</v>
      </c>
      <c r="AG93" s="6">
        <f t="shared" si="45"/>
        <v>35.96</v>
      </c>
      <c r="AH93" s="6">
        <f t="shared" si="46"/>
        <v>37.48</v>
      </c>
      <c r="AI93" s="6">
        <f t="shared" si="47"/>
        <v>39.61</v>
      </c>
      <c r="AJ93" s="6">
        <f t="shared" si="48"/>
        <v>40.98</v>
      </c>
      <c r="AK93" s="6">
        <f t="shared" si="49"/>
        <v>44.03</v>
      </c>
      <c r="AL93" s="6">
        <f t="shared" si="50"/>
        <v>45.4</v>
      </c>
      <c r="AM93" s="6">
        <f t="shared" si="51"/>
        <v>0</v>
      </c>
      <c r="AN93" s="6">
        <f t="shared" si="52"/>
        <v>0</v>
      </c>
      <c r="AO93" s="6">
        <f t="shared" si="53"/>
        <v>0</v>
      </c>
      <c r="AP93" s="6">
        <f t="shared" si="54"/>
        <v>0</v>
      </c>
      <c r="AQ93" s="6">
        <f t="shared" si="55"/>
        <v>0</v>
      </c>
      <c r="AR93" s="6">
        <f t="shared" si="56"/>
        <v>0</v>
      </c>
      <c r="AS93" s="6">
        <f t="shared" si="57"/>
        <v>0</v>
      </c>
      <c r="AT93" s="6">
        <f t="shared" si="58"/>
        <v>0</v>
      </c>
      <c r="AU93" s="6">
        <f t="shared" si="59"/>
        <v>0</v>
      </c>
      <c r="AV93" s="6">
        <f t="shared" si="60"/>
        <v>0</v>
      </c>
      <c r="AW93" s="6">
        <f t="shared" si="61"/>
        <v>0</v>
      </c>
      <c r="AX93" s="6">
        <f t="shared" si="62"/>
        <v>0</v>
      </c>
      <c r="AY93" s="6">
        <f t="shared" si="63"/>
        <v>0</v>
      </c>
      <c r="AZ93" s="6">
        <f t="shared" si="64"/>
        <v>0</v>
      </c>
      <c r="BA93" s="6">
        <f t="shared" si="65"/>
        <v>0</v>
      </c>
      <c r="BB93" s="6">
        <f t="shared" si="66"/>
        <v>0</v>
      </c>
      <c r="BC93" s="6">
        <f t="shared" si="67"/>
        <v>0</v>
      </c>
      <c r="BD93" s="6">
        <f t="shared" si="68"/>
        <v>0</v>
      </c>
      <c r="BE93" s="6">
        <f t="shared" si="69"/>
        <v>0</v>
      </c>
      <c r="BF93" s="6">
        <f t="shared" si="70"/>
        <v>0</v>
      </c>
      <c r="BG93" s="6">
        <f t="shared" si="71"/>
        <v>0</v>
      </c>
      <c r="BH93">
        <f t="shared" si="72"/>
        <v>0</v>
      </c>
      <c r="BI93">
        <f t="shared" si="73"/>
        <v>0</v>
      </c>
    </row>
    <row r="94" spans="13:61" ht="12.75">
      <c r="M94" s="4">
        <f t="shared" si="39"/>
        <v>10</v>
      </c>
      <c r="N94" s="4">
        <f t="shared" si="40"/>
        <v>0.225</v>
      </c>
      <c r="O94" s="4">
        <v>32.5</v>
      </c>
      <c r="P94" s="1">
        <f t="shared" si="41"/>
        <v>9.55</v>
      </c>
      <c r="Q94">
        <f t="shared" si="42"/>
        <v>9.775</v>
      </c>
      <c r="R94">
        <f t="shared" si="43"/>
        <v>0.225</v>
      </c>
      <c r="S94" s="6">
        <v>8</v>
      </c>
      <c r="T94" s="6">
        <v>12</v>
      </c>
      <c r="U94" s="6">
        <v>12</v>
      </c>
      <c r="V94" s="6">
        <v>17</v>
      </c>
      <c r="W94" s="6">
        <v>17</v>
      </c>
      <c r="X94" s="6">
        <v>17</v>
      </c>
      <c r="Y94" s="6">
        <v>17</v>
      </c>
      <c r="Z94" s="6">
        <v>3.96</v>
      </c>
      <c r="AA94" s="6">
        <v>1.52</v>
      </c>
      <c r="AB94" s="6">
        <v>2.13</v>
      </c>
      <c r="AC94" s="6">
        <v>1.37</v>
      </c>
      <c r="AD94" s="6">
        <v>3.05</v>
      </c>
      <c r="AE94" s="6">
        <v>1.37</v>
      </c>
      <c r="AF94" s="6">
        <f t="shared" si="44"/>
        <v>32.5</v>
      </c>
      <c r="AG94" s="6">
        <f t="shared" si="45"/>
        <v>36.46</v>
      </c>
      <c r="AH94" s="6">
        <f t="shared" si="46"/>
        <v>37.98</v>
      </c>
      <c r="AI94" s="6">
        <f t="shared" si="47"/>
        <v>40.11</v>
      </c>
      <c r="AJ94" s="6">
        <f t="shared" si="48"/>
        <v>41.48</v>
      </c>
      <c r="AK94" s="6">
        <f t="shared" si="49"/>
        <v>44.53</v>
      </c>
      <c r="AL94" s="6">
        <f t="shared" si="50"/>
        <v>45.9</v>
      </c>
      <c r="AM94" s="6">
        <f t="shared" si="51"/>
        <v>0</v>
      </c>
      <c r="AN94" s="6">
        <f t="shared" si="52"/>
        <v>0</v>
      </c>
      <c r="AO94" s="6">
        <f t="shared" si="53"/>
        <v>0</v>
      </c>
      <c r="AP94" s="6">
        <f t="shared" si="54"/>
        <v>0</v>
      </c>
      <c r="AQ94" s="6">
        <f t="shared" si="55"/>
        <v>0</v>
      </c>
      <c r="AR94" s="6">
        <f t="shared" si="56"/>
        <v>0</v>
      </c>
      <c r="AS94" s="6">
        <f t="shared" si="57"/>
        <v>0</v>
      </c>
      <c r="AT94" s="6">
        <f t="shared" si="58"/>
        <v>0</v>
      </c>
      <c r="AU94" s="6">
        <f t="shared" si="59"/>
        <v>0</v>
      </c>
      <c r="AV94" s="6">
        <f t="shared" si="60"/>
        <v>0</v>
      </c>
      <c r="AW94" s="6">
        <f t="shared" si="61"/>
        <v>0</v>
      </c>
      <c r="AX94" s="6">
        <f t="shared" si="62"/>
        <v>0</v>
      </c>
      <c r="AY94" s="6">
        <f t="shared" si="63"/>
        <v>0</v>
      </c>
      <c r="AZ94" s="6">
        <f t="shared" si="64"/>
        <v>0</v>
      </c>
      <c r="BA94" s="6">
        <f t="shared" si="65"/>
        <v>0</v>
      </c>
      <c r="BB94" s="6">
        <f t="shared" si="66"/>
        <v>0</v>
      </c>
      <c r="BC94" s="6">
        <f t="shared" si="67"/>
        <v>0</v>
      </c>
      <c r="BD94" s="6">
        <f t="shared" si="68"/>
        <v>0</v>
      </c>
      <c r="BE94" s="6">
        <f t="shared" si="69"/>
        <v>0</v>
      </c>
      <c r="BF94" s="6">
        <f t="shared" si="70"/>
        <v>0</v>
      </c>
      <c r="BG94" s="6">
        <f t="shared" si="71"/>
        <v>0</v>
      </c>
      <c r="BH94">
        <f t="shared" si="72"/>
        <v>0</v>
      </c>
      <c r="BI94">
        <f t="shared" si="73"/>
        <v>0</v>
      </c>
    </row>
    <row r="95" spans="13:61" ht="12.75">
      <c r="M95" s="4">
        <f t="shared" si="39"/>
        <v>10</v>
      </c>
      <c r="N95" s="4">
        <f t="shared" si="40"/>
        <v>0.225</v>
      </c>
      <c r="O95" s="4">
        <v>33</v>
      </c>
      <c r="P95" s="1">
        <f t="shared" si="41"/>
        <v>9.55</v>
      </c>
      <c r="Q95">
        <f t="shared" si="42"/>
        <v>9.775</v>
      </c>
      <c r="R95">
        <f t="shared" si="43"/>
        <v>0.225</v>
      </c>
      <c r="S95" s="6">
        <v>8</v>
      </c>
      <c r="T95" s="6">
        <v>12</v>
      </c>
      <c r="U95" s="6">
        <v>12</v>
      </c>
      <c r="V95" s="6">
        <v>17</v>
      </c>
      <c r="W95" s="6">
        <v>17</v>
      </c>
      <c r="X95" s="6">
        <v>17</v>
      </c>
      <c r="Y95" s="6">
        <v>17</v>
      </c>
      <c r="Z95" s="6">
        <v>3.96</v>
      </c>
      <c r="AA95" s="6">
        <v>1.52</v>
      </c>
      <c r="AB95" s="6">
        <v>2.13</v>
      </c>
      <c r="AC95" s="6">
        <v>1.37</v>
      </c>
      <c r="AD95" s="6">
        <v>3.05</v>
      </c>
      <c r="AE95" s="6">
        <v>1.37</v>
      </c>
      <c r="AF95" s="6">
        <f t="shared" si="44"/>
        <v>33</v>
      </c>
      <c r="AG95" s="6">
        <f t="shared" si="45"/>
        <v>36.96</v>
      </c>
      <c r="AH95" s="6">
        <f t="shared" si="46"/>
        <v>38.48</v>
      </c>
      <c r="AI95" s="6">
        <f t="shared" si="47"/>
        <v>40.61</v>
      </c>
      <c r="AJ95" s="6">
        <f t="shared" si="48"/>
        <v>41.98</v>
      </c>
      <c r="AK95" s="6">
        <f t="shared" si="49"/>
        <v>45.03</v>
      </c>
      <c r="AL95" s="6">
        <f t="shared" si="50"/>
        <v>46.4</v>
      </c>
      <c r="AM95" s="6">
        <f t="shared" si="51"/>
        <v>0</v>
      </c>
      <c r="AN95" s="6">
        <f t="shared" si="52"/>
        <v>0</v>
      </c>
      <c r="AO95" s="6">
        <f t="shared" si="53"/>
        <v>0</v>
      </c>
      <c r="AP95" s="6">
        <f t="shared" si="54"/>
        <v>0</v>
      </c>
      <c r="AQ95" s="6">
        <f t="shared" si="55"/>
        <v>0</v>
      </c>
      <c r="AR95" s="6">
        <f t="shared" si="56"/>
        <v>0</v>
      </c>
      <c r="AS95" s="6">
        <f t="shared" si="57"/>
        <v>0</v>
      </c>
      <c r="AT95" s="6">
        <f t="shared" si="58"/>
        <v>0</v>
      </c>
      <c r="AU95" s="6">
        <f t="shared" si="59"/>
        <v>0</v>
      </c>
      <c r="AV95" s="6">
        <f t="shared" si="60"/>
        <v>0</v>
      </c>
      <c r="AW95" s="6">
        <f t="shared" si="61"/>
        <v>0</v>
      </c>
      <c r="AX95" s="6">
        <f t="shared" si="62"/>
        <v>0</v>
      </c>
      <c r="AY95" s="6">
        <f t="shared" si="63"/>
        <v>0</v>
      </c>
      <c r="AZ95" s="6">
        <f t="shared" si="64"/>
        <v>0</v>
      </c>
      <c r="BA95" s="6">
        <f t="shared" si="65"/>
        <v>0</v>
      </c>
      <c r="BB95" s="6">
        <f t="shared" si="66"/>
        <v>0</v>
      </c>
      <c r="BC95" s="6">
        <f t="shared" si="67"/>
        <v>0</v>
      </c>
      <c r="BD95" s="6">
        <f t="shared" si="68"/>
        <v>0</v>
      </c>
      <c r="BE95" s="6">
        <f t="shared" si="69"/>
        <v>0</v>
      </c>
      <c r="BF95" s="6">
        <f t="shared" si="70"/>
        <v>0</v>
      </c>
      <c r="BG95" s="6">
        <f t="shared" si="71"/>
        <v>0</v>
      </c>
      <c r="BH95">
        <f t="shared" si="72"/>
        <v>0</v>
      </c>
      <c r="BI95">
        <f t="shared" si="73"/>
        <v>0</v>
      </c>
    </row>
    <row r="96" spans="13:61" ht="12.75">
      <c r="M96" s="4">
        <f t="shared" si="39"/>
        <v>10</v>
      </c>
      <c r="N96" s="4">
        <f t="shared" si="40"/>
        <v>0.225</v>
      </c>
      <c r="O96" s="4">
        <v>33.5</v>
      </c>
      <c r="P96" s="1">
        <f t="shared" si="41"/>
        <v>9.55</v>
      </c>
      <c r="Q96">
        <f t="shared" si="42"/>
        <v>9.775</v>
      </c>
      <c r="R96">
        <f t="shared" si="43"/>
        <v>0.225</v>
      </c>
      <c r="S96" s="6">
        <v>8</v>
      </c>
      <c r="T96" s="6">
        <v>12</v>
      </c>
      <c r="U96" s="6">
        <v>12</v>
      </c>
      <c r="V96" s="6">
        <v>17</v>
      </c>
      <c r="W96" s="6">
        <v>17</v>
      </c>
      <c r="X96" s="6">
        <v>17</v>
      </c>
      <c r="Y96" s="6">
        <v>17</v>
      </c>
      <c r="Z96" s="6">
        <v>3.96</v>
      </c>
      <c r="AA96" s="6">
        <v>1.52</v>
      </c>
      <c r="AB96" s="6">
        <v>2.13</v>
      </c>
      <c r="AC96" s="6">
        <v>1.37</v>
      </c>
      <c r="AD96" s="6">
        <v>3.05</v>
      </c>
      <c r="AE96" s="6">
        <v>1.37</v>
      </c>
      <c r="AF96" s="6">
        <f t="shared" si="44"/>
        <v>33.5</v>
      </c>
      <c r="AG96" s="6">
        <f t="shared" si="45"/>
        <v>37.46</v>
      </c>
      <c r="AH96" s="6">
        <f t="shared" si="46"/>
        <v>38.98</v>
      </c>
      <c r="AI96" s="6">
        <f t="shared" si="47"/>
        <v>41.11</v>
      </c>
      <c r="AJ96" s="6">
        <f t="shared" si="48"/>
        <v>42.48</v>
      </c>
      <c r="AK96" s="6">
        <f t="shared" si="49"/>
        <v>45.53</v>
      </c>
      <c r="AL96" s="6">
        <f t="shared" si="50"/>
        <v>46.9</v>
      </c>
      <c r="AM96" s="6">
        <f t="shared" si="51"/>
        <v>0</v>
      </c>
      <c r="AN96" s="6">
        <f t="shared" si="52"/>
        <v>0</v>
      </c>
      <c r="AO96" s="6">
        <f t="shared" si="53"/>
        <v>0</v>
      </c>
      <c r="AP96" s="6">
        <f t="shared" si="54"/>
        <v>0</v>
      </c>
      <c r="AQ96" s="6">
        <f t="shared" si="55"/>
        <v>0</v>
      </c>
      <c r="AR96" s="6">
        <f t="shared" si="56"/>
        <v>0</v>
      </c>
      <c r="AS96" s="6">
        <f t="shared" si="57"/>
        <v>0</v>
      </c>
      <c r="AT96" s="6">
        <f t="shared" si="58"/>
        <v>0</v>
      </c>
      <c r="AU96" s="6">
        <f t="shared" si="59"/>
        <v>0</v>
      </c>
      <c r="AV96" s="6">
        <f t="shared" si="60"/>
        <v>0</v>
      </c>
      <c r="AW96" s="6">
        <f t="shared" si="61"/>
        <v>0</v>
      </c>
      <c r="AX96" s="6">
        <f t="shared" si="62"/>
        <v>0</v>
      </c>
      <c r="AY96" s="6">
        <f t="shared" si="63"/>
        <v>0</v>
      </c>
      <c r="AZ96" s="6">
        <f t="shared" si="64"/>
        <v>0</v>
      </c>
      <c r="BA96" s="6">
        <f t="shared" si="65"/>
        <v>0</v>
      </c>
      <c r="BB96" s="6">
        <f t="shared" si="66"/>
        <v>0</v>
      </c>
      <c r="BC96" s="6">
        <f t="shared" si="67"/>
        <v>0</v>
      </c>
      <c r="BD96" s="6">
        <f t="shared" si="68"/>
        <v>0</v>
      </c>
      <c r="BE96" s="6">
        <f t="shared" si="69"/>
        <v>0</v>
      </c>
      <c r="BF96" s="6">
        <f t="shared" si="70"/>
        <v>0</v>
      </c>
      <c r="BG96" s="6">
        <f t="shared" si="71"/>
        <v>0</v>
      </c>
      <c r="BH96">
        <f t="shared" si="72"/>
        <v>0</v>
      </c>
      <c r="BI96">
        <f t="shared" si="73"/>
        <v>0</v>
      </c>
    </row>
    <row r="97" spans="13:61" ht="12.75">
      <c r="M97" s="4">
        <f t="shared" si="39"/>
        <v>10</v>
      </c>
      <c r="N97" s="4">
        <f t="shared" si="40"/>
        <v>0.225</v>
      </c>
      <c r="O97" s="4">
        <v>34</v>
      </c>
      <c r="P97" s="1">
        <f t="shared" si="41"/>
        <v>9.55</v>
      </c>
      <c r="Q97">
        <f t="shared" si="42"/>
        <v>9.775</v>
      </c>
      <c r="R97">
        <f t="shared" si="43"/>
        <v>0.225</v>
      </c>
      <c r="S97" s="6">
        <v>8</v>
      </c>
      <c r="T97" s="6">
        <v>12</v>
      </c>
      <c r="U97" s="6">
        <v>12</v>
      </c>
      <c r="V97" s="6">
        <v>17</v>
      </c>
      <c r="W97" s="6">
        <v>17</v>
      </c>
      <c r="X97" s="6">
        <v>17</v>
      </c>
      <c r="Y97" s="6">
        <v>17</v>
      </c>
      <c r="Z97" s="6">
        <v>3.96</v>
      </c>
      <c r="AA97" s="6">
        <v>1.52</v>
      </c>
      <c r="AB97" s="6">
        <v>2.13</v>
      </c>
      <c r="AC97" s="6">
        <v>1.37</v>
      </c>
      <c r="AD97" s="6">
        <v>3.05</v>
      </c>
      <c r="AE97" s="6">
        <v>1.37</v>
      </c>
      <c r="AF97" s="6">
        <f t="shared" si="44"/>
        <v>34</v>
      </c>
      <c r="AG97" s="6">
        <f t="shared" si="45"/>
        <v>37.96</v>
      </c>
      <c r="AH97" s="6">
        <f t="shared" si="46"/>
        <v>39.48</v>
      </c>
      <c r="AI97" s="6">
        <f t="shared" si="47"/>
        <v>41.61</v>
      </c>
      <c r="AJ97" s="6">
        <f t="shared" si="48"/>
        <v>42.98</v>
      </c>
      <c r="AK97" s="6">
        <f t="shared" si="49"/>
        <v>46.03</v>
      </c>
      <c r="AL97" s="6">
        <f t="shared" si="50"/>
        <v>47.4</v>
      </c>
      <c r="AM97" s="6">
        <f t="shared" si="51"/>
        <v>0</v>
      </c>
      <c r="AN97" s="6">
        <f t="shared" si="52"/>
        <v>0</v>
      </c>
      <c r="AO97" s="6">
        <f t="shared" si="53"/>
        <v>0</v>
      </c>
      <c r="AP97" s="6">
        <f t="shared" si="54"/>
        <v>0</v>
      </c>
      <c r="AQ97" s="6">
        <f t="shared" si="55"/>
        <v>0</v>
      </c>
      <c r="AR97" s="6">
        <f t="shared" si="56"/>
        <v>0</v>
      </c>
      <c r="AS97" s="6">
        <f t="shared" si="57"/>
        <v>0</v>
      </c>
      <c r="AT97" s="6">
        <f t="shared" si="58"/>
        <v>0</v>
      </c>
      <c r="AU97" s="6">
        <f t="shared" si="59"/>
        <v>0</v>
      </c>
      <c r="AV97" s="6">
        <f t="shared" si="60"/>
        <v>0</v>
      </c>
      <c r="AW97" s="6">
        <f t="shared" si="61"/>
        <v>0</v>
      </c>
      <c r="AX97" s="6">
        <f t="shared" si="62"/>
        <v>0</v>
      </c>
      <c r="AY97" s="6">
        <f t="shared" si="63"/>
        <v>0</v>
      </c>
      <c r="AZ97" s="6">
        <f t="shared" si="64"/>
        <v>0</v>
      </c>
      <c r="BA97" s="6">
        <f t="shared" si="65"/>
        <v>0</v>
      </c>
      <c r="BB97" s="6">
        <f t="shared" si="66"/>
        <v>0</v>
      </c>
      <c r="BC97" s="6">
        <f t="shared" si="67"/>
        <v>0</v>
      </c>
      <c r="BD97" s="6">
        <f t="shared" si="68"/>
        <v>0</v>
      </c>
      <c r="BE97" s="6">
        <f t="shared" si="69"/>
        <v>0</v>
      </c>
      <c r="BF97" s="6">
        <f t="shared" si="70"/>
        <v>0</v>
      </c>
      <c r="BG97" s="6">
        <f t="shared" si="71"/>
        <v>0</v>
      </c>
      <c r="BH97">
        <f t="shared" si="72"/>
        <v>0</v>
      </c>
      <c r="BI97">
        <f t="shared" si="73"/>
        <v>0</v>
      </c>
    </row>
    <row r="98" spans="13:61" ht="12.75">
      <c r="M98" s="4">
        <f t="shared" si="39"/>
        <v>10</v>
      </c>
      <c r="N98" s="4">
        <f t="shared" si="40"/>
        <v>0.225</v>
      </c>
      <c r="O98" s="4">
        <v>34.5</v>
      </c>
      <c r="P98" s="1">
        <f t="shared" si="41"/>
        <v>9.55</v>
      </c>
      <c r="Q98">
        <f t="shared" si="42"/>
        <v>9.775</v>
      </c>
      <c r="R98">
        <f t="shared" si="43"/>
        <v>0.225</v>
      </c>
      <c r="S98" s="6">
        <v>8</v>
      </c>
      <c r="T98" s="6">
        <v>12</v>
      </c>
      <c r="U98" s="6">
        <v>12</v>
      </c>
      <c r="V98" s="6">
        <v>17</v>
      </c>
      <c r="W98" s="6">
        <v>17</v>
      </c>
      <c r="X98" s="6">
        <v>17</v>
      </c>
      <c r="Y98" s="6">
        <v>17</v>
      </c>
      <c r="Z98" s="6">
        <v>3.96</v>
      </c>
      <c r="AA98" s="6">
        <v>1.52</v>
      </c>
      <c r="AB98" s="6">
        <v>2.13</v>
      </c>
      <c r="AC98" s="6">
        <v>1.37</v>
      </c>
      <c r="AD98" s="6">
        <v>3.05</v>
      </c>
      <c r="AE98" s="6">
        <v>1.37</v>
      </c>
      <c r="AF98" s="6">
        <f t="shared" si="44"/>
        <v>34.5</v>
      </c>
      <c r="AG98" s="6">
        <f t="shared" si="45"/>
        <v>38.46</v>
      </c>
      <c r="AH98" s="6">
        <f t="shared" si="46"/>
        <v>39.98</v>
      </c>
      <c r="AI98" s="6">
        <f t="shared" si="47"/>
        <v>42.11</v>
      </c>
      <c r="AJ98" s="6">
        <f t="shared" si="48"/>
        <v>43.48</v>
      </c>
      <c r="AK98" s="6">
        <f t="shared" si="49"/>
        <v>46.53</v>
      </c>
      <c r="AL98" s="6">
        <f t="shared" si="50"/>
        <v>47.9</v>
      </c>
      <c r="AM98" s="6">
        <f t="shared" si="51"/>
        <v>0</v>
      </c>
      <c r="AN98" s="6">
        <f t="shared" si="52"/>
        <v>0</v>
      </c>
      <c r="AO98" s="6">
        <f t="shared" si="53"/>
        <v>0</v>
      </c>
      <c r="AP98" s="6">
        <f t="shared" si="54"/>
        <v>0</v>
      </c>
      <c r="AQ98" s="6">
        <f t="shared" si="55"/>
        <v>0</v>
      </c>
      <c r="AR98" s="6">
        <f t="shared" si="56"/>
        <v>0</v>
      </c>
      <c r="AS98" s="6">
        <f t="shared" si="57"/>
        <v>0</v>
      </c>
      <c r="AT98" s="6">
        <f t="shared" si="58"/>
        <v>0</v>
      </c>
      <c r="AU98" s="6">
        <f t="shared" si="59"/>
        <v>0</v>
      </c>
      <c r="AV98" s="6">
        <f t="shared" si="60"/>
        <v>0</v>
      </c>
      <c r="AW98" s="6">
        <f t="shared" si="61"/>
        <v>0</v>
      </c>
      <c r="AX98" s="6">
        <f t="shared" si="62"/>
        <v>0</v>
      </c>
      <c r="AY98" s="6">
        <f t="shared" si="63"/>
        <v>0</v>
      </c>
      <c r="AZ98" s="6">
        <f t="shared" si="64"/>
        <v>0</v>
      </c>
      <c r="BA98" s="6">
        <f t="shared" si="65"/>
        <v>0</v>
      </c>
      <c r="BB98" s="6">
        <f t="shared" si="66"/>
        <v>0</v>
      </c>
      <c r="BC98" s="6">
        <f t="shared" si="67"/>
        <v>0</v>
      </c>
      <c r="BD98" s="6">
        <f t="shared" si="68"/>
        <v>0</v>
      </c>
      <c r="BE98" s="6">
        <f t="shared" si="69"/>
        <v>0</v>
      </c>
      <c r="BF98" s="6">
        <f t="shared" si="70"/>
        <v>0</v>
      </c>
      <c r="BG98" s="6">
        <f t="shared" si="71"/>
        <v>0</v>
      </c>
      <c r="BH98">
        <f t="shared" si="72"/>
        <v>0</v>
      </c>
      <c r="BI98">
        <f t="shared" si="73"/>
        <v>0</v>
      </c>
    </row>
    <row r="99" spans="13:61" ht="12.75">
      <c r="M99" s="4">
        <f t="shared" si="39"/>
        <v>10</v>
      </c>
      <c r="N99" s="4">
        <f t="shared" si="40"/>
        <v>0.225</v>
      </c>
      <c r="O99" s="4">
        <v>35</v>
      </c>
      <c r="P99" s="1">
        <f t="shared" si="41"/>
        <v>9.55</v>
      </c>
      <c r="Q99">
        <f t="shared" si="42"/>
        <v>9.775</v>
      </c>
      <c r="R99">
        <f t="shared" si="43"/>
        <v>0.225</v>
      </c>
      <c r="S99" s="6">
        <v>8</v>
      </c>
      <c r="T99" s="6">
        <v>12</v>
      </c>
      <c r="U99" s="6">
        <v>12</v>
      </c>
      <c r="V99" s="6">
        <v>17</v>
      </c>
      <c r="W99" s="6">
        <v>17</v>
      </c>
      <c r="X99" s="6">
        <v>17</v>
      </c>
      <c r="Y99" s="6">
        <v>17</v>
      </c>
      <c r="Z99" s="6">
        <v>3.96</v>
      </c>
      <c r="AA99" s="6">
        <v>1.52</v>
      </c>
      <c r="AB99" s="6">
        <v>2.13</v>
      </c>
      <c r="AC99" s="6">
        <v>1.37</v>
      </c>
      <c r="AD99" s="6">
        <v>3.05</v>
      </c>
      <c r="AE99" s="6">
        <v>1.37</v>
      </c>
      <c r="AF99" s="6">
        <f t="shared" si="44"/>
        <v>35</v>
      </c>
      <c r="AG99" s="6">
        <f t="shared" si="45"/>
        <v>38.96</v>
      </c>
      <c r="AH99" s="6">
        <f t="shared" si="46"/>
        <v>40.48</v>
      </c>
      <c r="AI99" s="6">
        <f t="shared" si="47"/>
        <v>42.61</v>
      </c>
      <c r="AJ99" s="6">
        <f t="shared" si="48"/>
        <v>43.98</v>
      </c>
      <c r="AK99" s="6">
        <f t="shared" si="49"/>
        <v>47.03</v>
      </c>
      <c r="AL99" s="6">
        <f t="shared" si="50"/>
        <v>48.4</v>
      </c>
      <c r="AM99" s="6">
        <f t="shared" si="51"/>
        <v>0</v>
      </c>
      <c r="AN99" s="6">
        <f t="shared" si="52"/>
        <v>0</v>
      </c>
      <c r="AO99" s="6">
        <f t="shared" si="53"/>
        <v>0</v>
      </c>
      <c r="AP99" s="6">
        <f t="shared" si="54"/>
        <v>0</v>
      </c>
      <c r="AQ99" s="6">
        <f t="shared" si="55"/>
        <v>0</v>
      </c>
      <c r="AR99" s="6">
        <f t="shared" si="56"/>
        <v>0</v>
      </c>
      <c r="AS99" s="6">
        <f t="shared" si="57"/>
        <v>0</v>
      </c>
      <c r="AT99" s="6">
        <f t="shared" si="58"/>
        <v>0</v>
      </c>
      <c r="AU99" s="6">
        <f t="shared" si="59"/>
        <v>0</v>
      </c>
      <c r="AV99" s="6">
        <f t="shared" si="60"/>
        <v>0</v>
      </c>
      <c r="AW99" s="6">
        <f t="shared" si="61"/>
        <v>0</v>
      </c>
      <c r="AX99" s="6">
        <f t="shared" si="62"/>
        <v>0</v>
      </c>
      <c r="AY99" s="6">
        <f t="shared" si="63"/>
        <v>0</v>
      </c>
      <c r="AZ99" s="6">
        <f t="shared" si="64"/>
        <v>0</v>
      </c>
      <c r="BA99" s="6">
        <f t="shared" si="65"/>
        <v>0</v>
      </c>
      <c r="BB99" s="6">
        <f t="shared" si="66"/>
        <v>0</v>
      </c>
      <c r="BC99" s="6">
        <f t="shared" si="67"/>
        <v>0</v>
      </c>
      <c r="BD99" s="6">
        <f t="shared" si="68"/>
        <v>0</v>
      </c>
      <c r="BE99" s="6">
        <f t="shared" si="69"/>
        <v>0</v>
      </c>
      <c r="BF99" s="6">
        <f t="shared" si="70"/>
        <v>0</v>
      </c>
      <c r="BG99" s="6">
        <f t="shared" si="71"/>
        <v>0</v>
      </c>
      <c r="BH99">
        <f t="shared" si="72"/>
        <v>0</v>
      </c>
      <c r="BI99">
        <f t="shared" si="73"/>
        <v>0</v>
      </c>
    </row>
    <row r="100" spans="13:61" ht="12.75">
      <c r="M100" s="4">
        <f t="shared" si="39"/>
        <v>10</v>
      </c>
      <c r="N100" s="4">
        <f t="shared" si="40"/>
        <v>0.225</v>
      </c>
      <c r="O100" s="4">
        <v>35.5</v>
      </c>
      <c r="P100" s="1">
        <f t="shared" si="41"/>
        <v>9.55</v>
      </c>
      <c r="Q100">
        <f t="shared" si="42"/>
        <v>9.775</v>
      </c>
      <c r="R100">
        <f t="shared" si="43"/>
        <v>0.225</v>
      </c>
      <c r="S100" s="6">
        <v>8</v>
      </c>
      <c r="T100" s="6">
        <v>12</v>
      </c>
      <c r="U100" s="6">
        <v>12</v>
      </c>
      <c r="V100" s="6">
        <v>17</v>
      </c>
      <c r="W100" s="6">
        <v>17</v>
      </c>
      <c r="X100" s="6">
        <v>17</v>
      </c>
      <c r="Y100" s="6">
        <v>17</v>
      </c>
      <c r="Z100" s="6">
        <v>3.96</v>
      </c>
      <c r="AA100" s="6">
        <v>1.52</v>
      </c>
      <c r="AB100" s="6">
        <v>2.13</v>
      </c>
      <c r="AC100" s="6">
        <v>1.37</v>
      </c>
      <c r="AD100" s="6">
        <v>3.05</v>
      </c>
      <c r="AE100" s="6">
        <v>1.37</v>
      </c>
      <c r="AF100" s="6">
        <f t="shared" si="44"/>
        <v>35.5</v>
      </c>
      <c r="AG100" s="6">
        <f t="shared" si="45"/>
        <v>39.46</v>
      </c>
      <c r="AH100" s="6">
        <f t="shared" si="46"/>
        <v>40.98</v>
      </c>
      <c r="AI100" s="6">
        <f t="shared" si="47"/>
        <v>43.11</v>
      </c>
      <c r="AJ100" s="6">
        <f t="shared" si="48"/>
        <v>44.48</v>
      </c>
      <c r="AK100" s="6">
        <f t="shared" si="49"/>
        <v>47.53</v>
      </c>
      <c r="AL100" s="6">
        <f t="shared" si="50"/>
        <v>48.9</v>
      </c>
      <c r="AM100" s="6">
        <f t="shared" si="51"/>
        <v>0</v>
      </c>
      <c r="AN100" s="6">
        <f t="shared" si="52"/>
        <v>0</v>
      </c>
      <c r="AO100" s="6">
        <f t="shared" si="53"/>
        <v>0</v>
      </c>
      <c r="AP100" s="6">
        <f t="shared" si="54"/>
        <v>0</v>
      </c>
      <c r="AQ100" s="6">
        <f t="shared" si="55"/>
        <v>0</v>
      </c>
      <c r="AR100" s="6">
        <f t="shared" si="56"/>
        <v>0</v>
      </c>
      <c r="AS100" s="6">
        <f t="shared" si="57"/>
        <v>0</v>
      </c>
      <c r="AT100" s="6">
        <f t="shared" si="58"/>
        <v>0</v>
      </c>
      <c r="AU100" s="6">
        <f t="shared" si="59"/>
        <v>0</v>
      </c>
      <c r="AV100" s="6">
        <f t="shared" si="60"/>
        <v>0</v>
      </c>
      <c r="AW100" s="6">
        <f t="shared" si="61"/>
        <v>0</v>
      </c>
      <c r="AX100" s="6">
        <f t="shared" si="62"/>
        <v>0</v>
      </c>
      <c r="AY100" s="6">
        <f t="shared" si="63"/>
        <v>0</v>
      </c>
      <c r="AZ100" s="6">
        <f t="shared" si="64"/>
        <v>0</v>
      </c>
      <c r="BA100" s="6">
        <f t="shared" si="65"/>
        <v>0</v>
      </c>
      <c r="BB100" s="6">
        <f t="shared" si="66"/>
        <v>0</v>
      </c>
      <c r="BC100" s="6">
        <f t="shared" si="67"/>
        <v>0</v>
      </c>
      <c r="BD100" s="6">
        <f t="shared" si="68"/>
        <v>0</v>
      </c>
      <c r="BE100" s="6">
        <f t="shared" si="69"/>
        <v>0</v>
      </c>
      <c r="BF100" s="6">
        <f t="shared" si="70"/>
        <v>0</v>
      </c>
      <c r="BG100" s="6">
        <f t="shared" si="71"/>
        <v>0</v>
      </c>
      <c r="BH100">
        <f t="shared" si="72"/>
        <v>0</v>
      </c>
      <c r="BI100">
        <f t="shared" si="73"/>
        <v>0</v>
      </c>
    </row>
    <row r="101" spans="13:61" ht="12.75">
      <c r="M101" s="4">
        <f t="shared" si="39"/>
        <v>10</v>
      </c>
      <c r="N101" s="4">
        <f t="shared" si="40"/>
        <v>0.225</v>
      </c>
      <c r="O101" s="4">
        <v>36</v>
      </c>
      <c r="P101" s="1">
        <f t="shared" si="41"/>
        <v>9.55</v>
      </c>
      <c r="Q101">
        <f t="shared" si="42"/>
        <v>9.775</v>
      </c>
      <c r="R101">
        <f t="shared" si="43"/>
        <v>0.225</v>
      </c>
      <c r="S101" s="6">
        <v>8</v>
      </c>
      <c r="T101" s="6">
        <v>12</v>
      </c>
      <c r="U101" s="6">
        <v>12</v>
      </c>
      <c r="V101" s="6">
        <v>17</v>
      </c>
      <c r="W101" s="6">
        <v>17</v>
      </c>
      <c r="X101" s="6">
        <v>17</v>
      </c>
      <c r="Y101" s="6">
        <v>17</v>
      </c>
      <c r="Z101" s="6">
        <v>3.96</v>
      </c>
      <c r="AA101" s="6">
        <v>1.52</v>
      </c>
      <c r="AB101" s="6">
        <v>2.13</v>
      </c>
      <c r="AC101" s="6">
        <v>1.37</v>
      </c>
      <c r="AD101" s="6">
        <v>3.05</v>
      </c>
      <c r="AE101" s="6">
        <v>1.37</v>
      </c>
      <c r="AF101" s="6">
        <f t="shared" si="44"/>
        <v>36</v>
      </c>
      <c r="AG101" s="6">
        <f t="shared" si="45"/>
        <v>39.96</v>
      </c>
      <c r="AH101" s="6">
        <f t="shared" si="46"/>
        <v>41.48</v>
      </c>
      <c r="AI101" s="6">
        <f t="shared" si="47"/>
        <v>43.61</v>
      </c>
      <c r="AJ101" s="6">
        <f t="shared" si="48"/>
        <v>44.98</v>
      </c>
      <c r="AK101" s="6">
        <f t="shared" si="49"/>
        <v>48.03</v>
      </c>
      <c r="AL101" s="6">
        <f t="shared" si="50"/>
        <v>49.4</v>
      </c>
      <c r="AM101" s="6">
        <f t="shared" si="51"/>
        <v>0</v>
      </c>
      <c r="AN101" s="6">
        <f t="shared" si="52"/>
        <v>0</v>
      </c>
      <c r="AO101" s="6">
        <f t="shared" si="53"/>
        <v>0</v>
      </c>
      <c r="AP101" s="6">
        <f t="shared" si="54"/>
        <v>0</v>
      </c>
      <c r="AQ101" s="6">
        <f t="shared" si="55"/>
        <v>0</v>
      </c>
      <c r="AR101" s="6">
        <f t="shared" si="56"/>
        <v>0</v>
      </c>
      <c r="AS101" s="6">
        <f t="shared" si="57"/>
        <v>0</v>
      </c>
      <c r="AT101" s="6">
        <f t="shared" si="58"/>
        <v>0</v>
      </c>
      <c r="AU101" s="6">
        <f t="shared" si="59"/>
        <v>0</v>
      </c>
      <c r="AV101" s="6">
        <f t="shared" si="60"/>
        <v>0</v>
      </c>
      <c r="AW101" s="6">
        <f t="shared" si="61"/>
        <v>0</v>
      </c>
      <c r="AX101" s="6">
        <f t="shared" si="62"/>
        <v>0</v>
      </c>
      <c r="AY101" s="6">
        <f t="shared" si="63"/>
        <v>0</v>
      </c>
      <c r="AZ101" s="6">
        <f t="shared" si="64"/>
        <v>0</v>
      </c>
      <c r="BA101" s="6">
        <f t="shared" si="65"/>
        <v>0</v>
      </c>
      <c r="BB101" s="6">
        <f t="shared" si="66"/>
        <v>0</v>
      </c>
      <c r="BC101" s="6">
        <f t="shared" si="67"/>
        <v>0</v>
      </c>
      <c r="BD101" s="6">
        <f t="shared" si="68"/>
        <v>0</v>
      </c>
      <c r="BE101" s="6">
        <f t="shared" si="69"/>
        <v>0</v>
      </c>
      <c r="BF101" s="6">
        <f t="shared" si="70"/>
        <v>0</v>
      </c>
      <c r="BG101" s="6">
        <f t="shared" si="71"/>
        <v>0</v>
      </c>
      <c r="BH101">
        <f t="shared" si="72"/>
        <v>0</v>
      </c>
      <c r="BI101">
        <f t="shared" si="73"/>
        <v>0</v>
      </c>
    </row>
    <row r="102" spans="13:61" ht="12.75">
      <c r="M102" s="4">
        <f t="shared" si="39"/>
        <v>10</v>
      </c>
      <c r="N102" s="4">
        <f t="shared" si="40"/>
        <v>0.225</v>
      </c>
      <c r="O102" s="4">
        <v>36.5</v>
      </c>
      <c r="P102" s="1">
        <f t="shared" si="41"/>
        <v>9.55</v>
      </c>
      <c r="Q102">
        <f t="shared" si="42"/>
        <v>9.775</v>
      </c>
      <c r="R102">
        <f t="shared" si="43"/>
        <v>0.225</v>
      </c>
      <c r="S102" s="6">
        <v>8</v>
      </c>
      <c r="T102" s="6">
        <v>12</v>
      </c>
      <c r="U102" s="6">
        <v>12</v>
      </c>
      <c r="V102" s="6">
        <v>17</v>
      </c>
      <c r="W102" s="6">
        <v>17</v>
      </c>
      <c r="X102" s="6">
        <v>17</v>
      </c>
      <c r="Y102" s="6">
        <v>17</v>
      </c>
      <c r="Z102" s="6">
        <v>3.96</v>
      </c>
      <c r="AA102" s="6">
        <v>1.52</v>
      </c>
      <c r="AB102" s="6">
        <v>2.13</v>
      </c>
      <c r="AC102" s="6">
        <v>1.37</v>
      </c>
      <c r="AD102" s="6">
        <v>3.05</v>
      </c>
      <c r="AE102" s="6">
        <v>1.37</v>
      </c>
      <c r="AF102" s="6">
        <f t="shared" si="44"/>
        <v>36.5</v>
      </c>
      <c r="AG102" s="6">
        <f t="shared" si="45"/>
        <v>40.46</v>
      </c>
      <c r="AH102" s="6">
        <f t="shared" si="46"/>
        <v>41.98</v>
      </c>
      <c r="AI102" s="6">
        <f t="shared" si="47"/>
        <v>44.11</v>
      </c>
      <c r="AJ102" s="6">
        <f t="shared" si="48"/>
        <v>45.48</v>
      </c>
      <c r="AK102" s="6">
        <f t="shared" si="49"/>
        <v>48.53</v>
      </c>
      <c r="AL102" s="6">
        <f t="shared" si="50"/>
        <v>49.9</v>
      </c>
      <c r="AM102" s="6">
        <f t="shared" si="51"/>
        <v>0</v>
      </c>
      <c r="AN102" s="6">
        <f t="shared" si="52"/>
        <v>0</v>
      </c>
      <c r="AO102" s="6">
        <f t="shared" si="53"/>
        <v>0</v>
      </c>
      <c r="AP102" s="6">
        <f t="shared" si="54"/>
        <v>0</v>
      </c>
      <c r="AQ102" s="6">
        <f t="shared" si="55"/>
        <v>0</v>
      </c>
      <c r="AR102" s="6">
        <f t="shared" si="56"/>
        <v>0</v>
      </c>
      <c r="AS102" s="6">
        <f t="shared" si="57"/>
        <v>0</v>
      </c>
      <c r="AT102" s="6">
        <f t="shared" si="58"/>
        <v>0</v>
      </c>
      <c r="AU102" s="6">
        <f t="shared" si="59"/>
        <v>0</v>
      </c>
      <c r="AV102" s="6">
        <f t="shared" si="60"/>
        <v>0</v>
      </c>
      <c r="AW102" s="6">
        <f t="shared" si="61"/>
        <v>0</v>
      </c>
      <c r="AX102" s="6">
        <f t="shared" si="62"/>
        <v>0</v>
      </c>
      <c r="AY102" s="6">
        <f t="shared" si="63"/>
        <v>0</v>
      </c>
      <c r="AZ102" s="6">
        <f t="shared" si="64"/>
        <v>0</v>
      </c>
      <c r="BA102" s="6">
        <f t="shared" si="65"/>
        <v>0</v>
      </c>
      <c r="BB102" s="6">
        <f t="shared" si="66"/>
        <v>0</v>
      </c>
      <c r="BC102" s="6">
        <f t="shared" si="67"/>
        <v>0</v>
      </c>
      <c r="BD102" s="6">
        <f t="shared" si="68"/>
        <v>0</v>
      </c>
      <c r="BE102" s="6">
        <f t="shared" si="69"/>
        <v>0</v>
      </c>
      <c r="BF102" s="6">
        <f t="shared" si="70"/>
        <v>0</v>
      </c>
      <c r="BG102" s="6">
        <f t="shared" si="71"/>
        <v>0</v>
      </c>
      <c r="BH102">
        <f t="shared" si="72"/>
        <v>0</v>
      </c>
      <c r="BI102">
        <f t="shared" si="73"/>
        <v>0</v>
      </c>
    </row>
    <row r="103" spans="13:61" ht="12.75">
      <c r="M103" s="4">
        <f t="shared" si="39"/>
        <v>10</v>
      </c>
      <c r="N103" s="4">
        <f t="shared" si="40"/>
        <v>0.225</v>
      </c>
      <c r="O103" s="4">
        <v>37</v>
      </c>
      <c r="P103" s="1">
        <f t="shared" si="41"/>
        <v>9.55</v>
      </c>
      <c r="Q103">
        <f t="shared" si="42"/>
        <v>9.775</v>
      </c>
      <c r="R103">
        <f t="shared" si="43"/>
        <v>0.225</v>
      </c>
      <c r="S103" s="6">
        <v>8</v>
      </c>
      <c r="T103" s="6">
        <v>12</v>
      </c>
      <c r="U103" s="6">
        <v>12</v>
      </c>
      <c r="V103" s="6">
        <v>17</v>
      </c>
      <c r="W103" s="6">
        <v>17</v>
      </c>
      <c r="X103" s="6">
        <v>17</v>
      </c>
      <c r="Y103" s="6">
        <v>17</v>
      </c>
      <c r="Z103" s="6">
        <v>3.96</v>
      </c>
      <c r="AA103" s="6">
        <v>1.52</v>
      </c>
      <c r="AB103" s="6">
        <v>2.13</v>
      </c>
      <c r="AC103" s="6">
        <v>1.37</v>
      </c>
      <c r="AD103" s="6">
        <v>3.05</v>
      </c>
      <c r="AE103" s="6">
        <v>1.37</v>
      </c>
      <c r="AF103" s="6">
        <f t="shared" si="44"/>
        <v>37</v>
      </c>
      <c r="AG103" s="6">
        <f t="shared" si="45"/>
        <v>40.96</v>
      </c>
      <c r="AH103" s="6">
        <f t="shared" si="46"/>
        <v>42.48</v>
      </c>
      <c r="AI103" s="6">
        <f t="shared" si="47"/>
        <v>44.61</v>
      </c>
      <c r="AJ103" s="6">
        <f t="shared" si="48"/>
        <v>45.98</v>
      </c>
      <c r="AK103" s="6">
        <f t="shared" si="49"/>
        <v>49.03</v>
      </c>
      <c r="AL103" s="6">
        <f t="shared" si="50"/>
        <v>50.4</v>
      </c>
      <c r="AM103" s="6">
        <f t="shared" si="51"/>
        <v>0</v>
      </c>
      <c r="AN103" s="6">
        <f t="shared" si="52"/>
        <v>0</v>
      </c>
      <c r="AO103" s="6">
        <f t="shared" si="53"/>
        <v>0</v>
      </c>
      <c r="AP103" s="6">
        <f t="shared" si="54"/>
        <v>0</v>
      </c>
      <c r="AQ103" s="6">
        <f t="shared" si="55"/>
        <v>0</v>
      </c>
      <c r="AR103" s="6">
        <f t="shared" si="56"/>
        <v>0</v>
      </c>
      <c r="AS103" s="6">
        <f t="shared" si="57"/>
        <v>0</v>
      </c>
      <c r="AT103" s="6">
        <f t="shared" si="58"/>
        <v>0</v>
      </c>
      <c r="AU103" s="6">
        <f t="shared" si="59"/>
        <v>0</v>
      </c>
      <c r="AV103" s="6">
        <f t="shared" si="60"/>
        <v>0</v>
      </c>
      <c r="AW103" s="6">
        <f t="shared" si="61"/>
        <v>0</v>
      </c>
      <c r="AX103" s="6">
        <f t="shared" si="62"/>
        <v>0</v>
      </c>
      <c r="AY103" s="6">
        <f t="shared" si="63"/>
        <v>0</v>
      </c>
      <c r="AZ103" s="6">
        <f t="shared" si="64"/>
        <v>0</v>
      </c>
      <c r="BA103" s="6">
        <f t="shared" si="65"/>
        <v>0</v>
      </c>
      <c r="BB103" s="6">
        <f t="shared" si="66"/>
        <v>0</v>
      </c>
      <c r="BC103" s="6">
        <f t="shared" si="67"/>
        <v>0</v>
      </c>
      <c r="BD103" s="6">
        <f t="shared" si="68"/>
        <v>0</v>
      </c>
      <c r="BE103" s="6">
        <f t="shared" si="69"/>
        <v>0</v>
      </c>
      <c r="BF103" s="6">
        <f t="shared" si="70"/>
        <v>0</v>
      </c>
      <c r="BG103" s="6">
        <f t="shared" si="71"/>
        <v>0</v>
      </c>
      <c r="BH103">
        <f t="shared" si="72"/>
        <v>0</v>
      </c>
      <c r="BI103">
        <f t="shared" si="73"/>
        <v>0</v>
      </c>
    </row>
    <row r="104" spans="13:61" ht="12.75">
      <c r="M104" s="4">
        <f t="shared" si="39"/>
        <v>10</v>
      </c>
      <c r="N104" s="4">
        <f t="shared" si="40"/>
        <v>0.225</v>
      </c>
      <c r="O104" s="4">
        <v>37.5</v>
      </c>
      <c r="P104" s="1">
        <f t="shared" si="41"/>
        <v>9.55</v>
      </c>
      <c r="Q104">
        <f t="shared" si="42"/>
        <v>9.775</v>
      </c>
      <c r="R104">
        <f t="shared" si="43"/>
        <v>0.225</v>
      </c>
      <c r="S104" s="6">
        <v>8</v>
      </c>
      <c r="T104" s="6">
        <v>12</v>
      </c>
      <c r="U104" s="6">
        <v>12</v>
      </c>
      <c r="V104" s="6">
        <v>17</v>
      </c>
      <c r="W104" s="6">
        <v>17</v>
      </c>
      <c r="X104" s="6">
        <v>17</v>
      </c>
      <c r="Y104" s="6">
        <v>17</v>
      </c>
      <c r="Z104" s="6">
        <v>3.96</v>
      </c>
      <c r="AA104" s="6">
        <v>1.52</v>
      </c>
      <c r="AB104" s="6">
        <v>2.13</v>
      </c>
      <c r="AC104" s="6">
        <v>1.37</v>
      </c>
      <c r="AD104" s="6">
        <v>3.05</v>
      </c>
      <c r="AE104" s="6">
        <v>1.37</v>
      </c>
      <c r="AF104" s="6">
        <f t="shared" si="44"/>
        <v>37.5</v>
      </c>
      <c r="AG104" s="6">
        <f t="shared" si="45"/>
        <v>41.46</v>
      </c>
      <c r="AH104" s="6">
        <f t="shared" si="46"/>
        <v>42.98</v>
      </c>
      <c r="AI104" s="6">
        <f t="shared" si="47"/>
        <v>45.11</v>
      </c>
      <c r="AJ104" s="6">
        <f t="shared" si="48"/>
        <v>46.48</v>
      </c>
      <c r="AK104" s="6">
        <f t="shared" si="49"/>
        <v>49.53</v>
      </c>
      <c r="AL104" s="6">
        <f t="shared" si="50"/>
        <v>50.9</v>
      </c>
      <c r="AM104" s="6">
        <f t="shared" si="51"/>
        <v>0</v>
      </c>
      <c r="AN104" s="6">
        <f t="shared" si="52"/>
        <v>0</v>
      </c>
      <c r="AO104" s="6">
        <f t="shared" si="53"/>
        <v>0</v>
      </c>
      <c r="AP104" s="6">
        <f t="shared" si="54"/>
        <v>0</v>
      </c>
      <c r="AQ104" s="6">
        <f t="shared" si="55"/>
        <v>0</v>
      </c>
      <c r="AR104" s="6">
        <f t="shared" si="56"/>
        <v>0</v>
      </c>
      <c r="AS104" s="6">
        <f t="shared" si="57"/>
        <v>0</v>
      </c>
      <c r="AT104" s="6">
        <f t="shared" si="58"/>
        <v>0</v>
      </c>
      <c r="AU104" s="6">
        <f t="shared" si="59"/>
        <v>0</v>
      </c>
      <c r="AV104" s="6">
        <f t="shared" si="60"/>
        <v>0</v>
      </c>
      <c r="AW104" s="6">
        <f t="shared" si="61"/>
        <v>0</v>
      </c>
      <c r="AX104" s="6">
        <f t="shared" si="62"/>
        <v>0</v>
      </c>
      <c r="AY104" s="6">
        <f t="shared" si="63"/>
        <v>0</v>
      </c>
      <c r="AZ104" s="6">
        <f t="shared" si="64"/>
        <v>0</v>
      </c>
      <c r="BA104" s="6">
        <f t="shared" si="65"/>
        <v>0</v>
      </c>
      <c r="BB104" s="6">
        <f t="shared" si="66"/>
        <v>0</v>
      </c>
      <c r="BC104" s="6">
        <f t="shared" si="67"/>
        <v>0</v>
      </c>
      <c r="BD104" s="6">
        <f t="shared" si="68"/>
        <v>0</v>
      </c>
      <c r="BE104" s="6">
        <f t="shared" si="69"/>
        <v>0</v>
      </c>
      <c r="BF104" s="6">
        <f t="shared" si="70"/>
        <v>0</v>
      </c>
      <c r="BG104" s="6">
        <f t="shared" si="71"/>
        <v>0</v>
      </c>
      <c r="BH104">
        <f t="shared" si="72"/>
        <v>0</v>
      </c>
      <c r="BI104">
        <f t="shared" si="73"/>
        <v>0</v>
      </c>
    </row>
    <row r="105" spans="13:61" ht="12.75">
      <c r="M105" s="4">
        <f t="shared" si="39"/>
        <v>10</v>
      </c>
      <c r="N105" s="4">
        <f t="shared" si="40"/>
        <v>0.225</v>
      </c>
      <c r="O105" s="4">
        <v>38</v>
      </c>
      <c r="P105" s="1">
        <f t="shared" si="41"/>
        <v>9.55</v>
      </c>
      <c r="Q105">
        <f t="shared" si="42"/>
        <v>9.775</v>
      </c>
      <c r="R105">
        <f t="shared" si="43"/>
        <v>0.225</v>
      </c>
      <c r="S105" s="6">
        <v>8</v>
      </c>
      <c r="T105" s="6">
        <v>12</v>
      </c>
      <c r="U105" s="6">
        <v>12</v>
      </c>
      <c r="V105" s="6">
        <v>17</v>
      </c>
      <c r="W105" s="6">
        <v>17</v>
      </c>
      <c r="X105" s="6">
        <v>17</v>
      </c>
      <c r="Y105" s="6">
        <v>17</v>
      </c>
      <c r="Z105" s="6">
        <v>3.96</v>
      </c>
      <c r="AA105" s="6">
        <v>1.52</v>
      </c>
      <c r="AB105" s="6">
        <v>2.13</v>
      </c>
      <c r="AC105" s="6">
        <v>1.37</v>
      </c>
      <c r="AD105" s="6">
        <v>3.05</v>
      </c>
      <c r="AE105" s="6">
        <v>1.37</v>
      </c>
      <c r="AF105" s="6">
        <f t="shared" si="44"/>
        <v>38</v>
      </c>
      <c r="AG105" s="6">
        <f t="shared" si="45"/>
        <v>41.96</v>
      </c>
      <c r="AH105" s="6">
        <f t="shared" si="46"/>
        <v>43.48</v>
      </c>
      <c r="AI105" s="6">
        <f t="shared" si="47"/>
        <v>45.61</v>
      </c>
      <c r="AJ105" s="6">
        <f t="shared" si="48"/>
        <v>46.98</v>
      </c>
      <c r="AK105" s="6">
        <f t="shared" si="49"/>
        <v>50.03</v>
      </c>
      <c r="AL105" s="6">
        <f t="shared" si="50"/>
        <v>51.4</v>
      </c>
      <c r="AM105" s="6">
        <f t="shared" si="51"/>
        <v>0</v>
      </c>
      <c r="AN105" s="6">
        <f t="shared" si="52"/>
        <v>0</v>
      </c>
      <c r="AO105" s="6">
        <f t="shared" si="53"/>
        <v>0</v>
      </c>
      <c r="AP105" s="6">
        <f t="shared" si="54"/>
        <v>0</v>
      </c>
      <c r="AQ105" s="6">
        <f t="shared" si="55"/>
        <v>0</v>
      </c>
      <c r="AR105" s="6">
        <f t="shared" si="56"/>
        <v>0</v>
      </c>
      <c r="AS105" s="6">
        <f t="shared" si="57"/>
        <v>0</v>
      </c>
      <c r="AT105" s="6">
        <f t="shared" si="58"/>
        <v>0</v>
      </c>
      <c r="AU105" s="6">
        <f t="shared" si="59"/>
        <v>0</v>
      </c>
      <c r="AV105" s="6">
        <f t="shared" si="60"/>
        <v>0</v>
      </c>
      <c r="AW105" s="6">
        <f t="shared" si="61"/>
        <v>0</v>
      </c>
      <c r="AX105" s="6">
        <f t="shared" si="62"/>
        <v>0</v>
      </c>
      <c r="AY105" s="6">
        <f t="shared" si="63"/>
        <v>0</v>
      </c>
      <c r="AZ105" s="6">
        <f t="shared" si="64"/>
        <v>0</v>
      </c>
      <c r="BA105" s="6">
        <f t="shared" si="65"/>
        <v>0</v>
      </c>
      <c r="BB105" s="6">
        <f t="shared" si="66"/>
        <v>0</v>
      </c>
      <c r="BC105" s="6">
        <f t="shared" si="67"/>
        <v>0</v>
      </c>
      <c r="BD105" s="6">
        <f t="shared" si="68"/>
        <v>0</v>
      </c>
      <c r="BE105" s="6">
        <f t="shared" si="69"/>
        <v>0</v>
      </c>
      <c r="BF105" s="6">
        <f t="shared" si="70"/>
        <v>0</v>
      </c>
      <c r="BG105" s="6">
        <f t="shared" si="71"/>
        <v>0</v>
      </c>
      <c r="BH105">
        <f t="shared" si="72"/>
        <v>0</v>
      </c>
      <c r="BI105">
        <f t="shared" si="73"/>
        <v>0</v>
      </c>
    </row>
    <row r="106" spans="13:61" ht="12.75">
      <c r="M106" s="4">
        <f t="shared" si="39"/>
        <v>10</v>
      </c>
      <c r="N106" s="4">
        <f t="shared" si="40"/>
        <v>0.225</v>
      </c>
      <c r="O106" s="4">
        <v>38.5</v>
      </c>
      <c r="P106" s="1">
        <f t="shared" si="41"/>
        <v>9.55</v>
      </c>
      <c r="Q106">
        <f t="shared" si="42"/>
        <v>9.775</v>
      </c>
      <c r="R106">
        <f t="shared" si="43"/>
        <v>0.225</v>
      </c>
      <c r="S106" s="6">
        <v>8</v>
      </c>
      <c r="T106" s="6">
        <v>12</v>
      </c>
      <c r="U106" s="6">
        <v>12</v>
      </c>
      <c r="V106" s="6">
        <v>17</v>
      </c>
      <c r="W106" s="6">
        <v>17</v>
      </c>
      <c r="X106" s="6">
        <v>17</v>
      </c>
      <c r="Y106" s="6">
        <v>17</v>
      </c>
      <c r="Z106" s="6">
        <v>3.96</v>
      </c>
      <c r="AA106" s="6">
        <v>1.52</v>
      </c>
      <c r="AB106" s="6">
        <v>2.13</v>
      </c>
      <c r="AC106" s="6">
        <v>1.37</v>
      </c>
      <c r="AD106" s="6">
        <v>3.05</v>
      </c>
      <c r="AE106" s="6">
        <v>1.37</v>
      </c>
      <c r="AF106" s="6">
        <f t="shared" si="44"/>
        <v>38.5</v>
      </c>
      <c r="AG106" s="6">
        <f t="shared" si="45"/>
        <v>42.46</v>
      </c>
      <c r="AH106" s="6">
        <f t="shared" si="46"/>
        <v>43.98</v>
      </c>
      <c r="AI106" s="6">
        <f t="shared" si="47"/>
        <v>46.11</v>
      </c>
      <c r="AJ106" s="6">
        <f t="shared" si="48"/>
        <v>47.48</v>
      </c>
      <c r="AK106" s="6">
        <f t="shared" si="49"/>
        <v>50.53</v>
      </c>
      <c r="AL106" s="6">
        <f t="shared" si="50"/>
        <v>51.9</v>
      </c>
      <c r="AM106" s="6">
        <f t="shared" si="51"/>
        <v>0</v>
      </c>
      <c r="AN106" s="6">
        <f t="shared" si="52"/>
        <v>0</v>
      </c>
      <c r="AO106" s="6">
        <f t="shared" si="53"/>
        <v>0</v>
      </c>
      <c r="AP106" s="6">
        <f t="shared" si="54"/>
        <v>0</v>
      </c>
      <c r="AQ106" s="6">
        <f t="shared" si="55"/>
        <v>0</v>
      </c>
      <c r="AR106" s="6">
        <f t="shared" si="56"/>
        <v>0</v>
      </c>
      <c r="AS106" s="6">
        <f t="shared" si="57"/>
        <v>0</v>
      </c>
      <c r="AT106" s="6">
        <f t="shared" si="58"/>
        <v>0</v>
      </c>
      <c r="AU106" s="6">
        <f t="shared" si="59"/>
        <v>0</v>
      </c>
      <c r="AV106" s="6">
        <f t="shared" si="60"/>
        <v>0</v>
      </c>
      <c r="AW106" s="6">
        <f t="shared" si="61"/>
        <v>0</v>
      </c>
      <c r="AX106" s="6">
        <f t="shared" si="62"/>
        <v>0</v>
      </c>
      <c r="AY106" s="6">
        <f t="shared" si="63"/>
        <v>0</v>
      </c>
      <c r="AZ106" s="6">
        <f t="shared" si="64"/>
        <v>0</v>
      </c>
      <c r="BA106" s="6">
        <f t="shared" si="65"/>
        <v>0</v>
      </c>
      <c r="BB106" s="6">
        <f t="shared" si="66"/>
        <v>0</v>
      </c>
      <c r="BC106" s="6">
        <f t="shared" si="67"/>
        <v>0</v>
      </c>
      <c r="BD106" s="6">
        <f t="shared" si="68"/>
        <v>0</v>
      </c>
      <c r="BE106" s="6">
        <f t="shared" si="69"/>
        <v>0</v>
      </c>
      <c r="BF106" s="6">
        <f t="shared" si="70"/>
        <v>0</v>
      </c>
      <c r="BG106" s="6">
        <f t="shared" si="71"/>
        <v>0</v>
      </c>
      <c r="BH106">
        <f t="shared" si="72"/>
        <v>0</v>
      </c>
      <c r="BI106">
        <f t="shared" si="73"/>
        <v>0</v>
      </c>
    </row>
    <row r="107" spans="13:61" ht="12.75">
      <c r="M107" s="4">
        <f t="shared" si="39"/>
        <v>10</v>
      </c>
      <c r="N107" s="4">
        <f t="shared" si="40"/>
        <v>0.225</v>
      </c>
      <c r="O107" s="4">
        <v>39</v>
      </c>
      <c r="P107" s="1">
        <f t="shared" si="41"/>
        <v>9.55</v>
      </c>
      <c r="Q107">
        <f t="shared" si="42"/>
        <v>9.775</v>
      </c>
      <c r="R107">
        <f t="shared" si="43"/>
        <v>0.225</v>
      </c>
      <c r="S107" s="6">
        <v>8</v>
      </c>
      <c r="T107" s="6">
        <v>12</v>
      </c>
      <c r="U107" s="6">
        <v>12</v>
      </c>
      <c r="V107" s="6">
        <v>17</v>
      </c>
      <c r="W107" s="6">
        <v>17</v>
      </c>
      <c r="X107" s="6">
        <v>17</v>
      </c>
      <c r="Y107" s="6">
        <v>17</v>
      </c>
      <c r="Z107" s="6">
        <v>3.96</v>
      </c>
      <c r="AA107" s="6">
        <v>1.52</v>
      </c>
      <c r="AB107" s="6">
        <v>2.13</v>
      </c>
      <c r="AC107" s="6">
        <v>1.37</v>
      </c>
      <c r="AD107" s="6">
        <v>3.05</v>
      </c>
      <c r="AE107" s="6">
        <v>1.37</v>
      </c>
      <c r="AF107" s="6">
        <f t="shared" si="44"/>
        <v>39</v>
      </c>
      <c r="AG107" s="6">
        <f t="shared" si="45"/>
        <v>42.96</v>
      </c>
      <c r="AH107" s="6">
        <f t="shared" si="46"/>
        <v>44.48</v>
      </c>
      <c r="AI107" s="6">
        <f t="shared" si="47"/>
        <v>46.61</v>
      </c>
      <c r="AJ107" s="6">
        <f t="shared" si="48"/>
        <v>47.98</v>
      </c>
      <c r="AK107" s="6">
        <f t="shared" si="49"/>
        <v>51.03</v>
      </c>
      <c r="AL107" s="6">
        <f t="shared" si="50"/>
        <v>52.4</v>
      </c>
      <c r="AM107" s="6">
        <f t="shared" si="51"/>
        <v>0</v>
      </c>
      <c r="AN107" s="6">
        <f t="shared" si="52"/>
        <v>0</v>
      </c>
      <c r="AO107" s="6">
        <f t="shared" si="53"/>
        <v>0</v>
      </c>
      <c r="AP107" s="6">
        <f t="shared" si="54"/>
        <v>0</v>
      </c>
      <c r="AQ107" s="6">
        <f t="shared" si="55"/>
        <v>0</v>
      </c>
      <c r="AR107" s="6">
        <f t="shared" si="56"/>
        <v>0</v>
      </c>
      <c r="AS107" s="6">
        <f t="shared" si="57"/>
        <v>0</v>
      </c>
      <c r="AT107" s="6">
        <f t="shared" si="58"/>
        <v>0</v>
      </c>
      <c r="AU107" s="6">
        <f t="shared" si="59"/>
        <v>0</v>
      </c>
      <c r="AV107" s="6">
        <f t="shared" si="60"/>
        <v>0</v>
      </c>
      <c r="AW107" s="6">
        <f t="shared" si="61"/>
        <v>0</v>
      </c>
      <c r="AX107" s="6">
        <f t="shared" si="62"/>
        <v>0</v>
      </c>
      <c r="AY107" s="6">
        <f t="shared" si="63"/>
        <v>0</v>
      </c>
      <c r="AZ107" s="6">
        <f t="shared" si="64"/>
        <v>0</v>
      </c>
      <c r="BA107" s="6">
        <f t="shared" si="65"/>
        <v>0</v>
      </c>
      <c r="BB107" s="6">
        <f t="shared" si="66"/>
        <v>0</v>
      </c>
      <c r="BC107" s="6">
        <f t="shared" si="67"/>
        <v>0</v>
      </c>
      <c r="BD107" s="6">
        <f t="shared" si="68"/>
        <v>0</v>
      </c>
      <c r="BE107" s="6">
        <f t="shared" si="69"/>
        <v>0</v>
      </c>
      <c r="BF107" s="6">
        <f t="shared" si="70"/>
        <v>0</v>
      </c>
      <c r="BG107" s="6">
        <f t="shared" si="71"/>
        <v>0</v>
      </c>
      <c r="BH107">
        <f t="shared" si="72"/>
        <v>0</v>
      </c>
      <c r="BI107">
        <f t="shared" si="73"/>
        <v>0</v>
      </c>
    </row>
    <row r="108" spans="13:61" ht="12.75">
      <c r="M108" s="4">
        <f t="shared" si="39"/>
        <v>10</v>
      </c>
      <c r="N108" s="4">
        <f t="shared" si="40"/>
        <v>0.225</v>
      </c>
      <c r="O108" s="4">
        <v>39.5</v>
      </c>
      <c r="P108" s="1">
        <f t="shared" si="41"/>
        <v>9.55</v>
      </c>
      <c r="Q108">
        <f t="shared" si="42"/>
        <v>9.775</v>
      </c>
      <c r="R108">
        <f t="shared" si="43"/>
        <v>0.225</v>
      </c>
      <c r="S108" s="6">
        <v>8</v>
      </c>
      <c r="T108" s="6">
        <v>12</v>
      </c>
      <c r="U108" s="6">
        <v>12</v>
      </c>
      <c r="V108" s="6">
        <v>17</v>
      </c>
      <c r="W108" s="6">
        <v>17</v>
      </c>
      <c r="X108" s="6">
        <v>17</v>
      </c>
      <c r="Y108" s="6">
        <v>17</v>
      </c>
      <c r="Z108" s="6">
        <v>3.96</v>
      </c>
      <c r="AA108" s="6">
        <v>1.52</v>
      </c>
      <c r="AB108" s="6">
        <v>2.13</v>
      </c>
      <c r="AC108" s="6">
        <v>1.37</v>
      </c>
      <c r="AD108" s="6">
        <v>3.05</v>
      </c>
      <c r="AE108" s="6">
        <v>1.37</v>
      </c>
      <c r="AF108" s="6">
        <f t="shared" si="44"/>
        <v>39.5</v>
      </c>
      <c r="AG108" s="6">
        <f t="shared" si="45"/>
        <v>43.46</v>
      </c>
      <c r="AH108" s="6">
        <f t="shared" si="46"/>
        <v>44.98</v>
      </c>
      <c r="AI108" s="6">
        <f t="shared" si="47"/>
        <v>47.11</v>
      </c>
      <c r="AJ108" s="6">
        <f t="shared" si="48"/>
        <v>48.48</v>
      </c>
      <c r="AK108" s="6">
        <f t="shared" si="49"/>
        <v>51.53</v>
      </c>
      <c r="AL108" s="6">
        <f t="shared" si="50"/>
        <v>52.9</v>
      </c>
      <c r="AM108" s="6">
        <f t="shared" si="51"/>
        <v>0</v>
      </c>
      <c r="AN108" s="6">
        <f t="shared" si="52"/>
        <v>0</v>
      </c>
      <c r="AO108" s="6">
        <f t="shared" si="53"/>
        <v>0</v>
      </c>
      <c r="AP108" s="6">
        <f t="shared" si="54"/>
        <v>0</v>
      </c>
      <c r="AQ108" s="6">
        <f t="shared" si="55"/>
        <v>0</v>
      </c>
      <c r="AR108" s="6">
        <f t="shared" si="56"/>
        <v>0</v>
      </c>
      <c r="AS108" s="6">
        <f t="shared" si="57"/>
        <v>0</v>
      </c>
      <c r="AT108" s="6">
        <f t="shared" si="58"/>
        <v>0</v>
      </c>
      <c r="AU108" s="6">
        <f t="shared" si="59"/>
        <v>0</v>
      </c>
      <c r="AV108" s="6">
        <f t="shared" si="60"/>
        <v>0</v>
      </c>
      <c r="AW108" s="6">
        <f t="shared" si="61"/>
        <v>0</v>
      </c>
      <c r="AX108" s="6">
        <f t="shared" si="62"/>
        <v>0</v>
      </c>
      <c r="AY108" s="6">
        <f t="shared" si="63"/>
        <v>0</v>
      </c>
      <c r="AZ108" s="6">
        <f t="shared" si="64"/>
        <v>0</v>
      </c>
      <c r="BA108" s="6">
        <f t="shared" si="65"/>
        <v>0</v>
      </c>
      <c r="BB108" s="6">
        <f t="shared" si="66"/>
        <v>0</v>
      </c>
      <c r="BC108" s="6">
        <f t="shared" si="67"/>
        <v>0</v>
      </c>
      <c r="BD108" s="6">
        <f t="shared" si="68"/>
        <v>0</v>
      </c>
      <c r="BE108" s="6">
        <f t="shared" si="69"/>
        <v>0</v>
      </c>
      <c r="BF108" s="6">
        <f t="shared" si="70"/>
        <v>0</v>
      </c>
      <c r="BG108" s="6">
        <f t="shared" si="71"/>
        <v>0</v>
      </c>
      <c r="BH108">
        <f t="shared" si="72"/>
        <v>0</v>
      </c>
      <c r="BI108">
        <f t="shared" si="73"/>
        <v>0</v>
      </c>
    </row>
    <row r="109" spans="13:61" ht="12.75">
      <c r="M109" s="4">
        <f t="shared" si="39"/>
        <v>10</v>
      </c>
      <c r="N109" s="4">
        <f t="shared" si="40"/>
        <v>0.225</v>
      </c>
      <c r="O109" s="4">
        <v>40</v>
      </c>
      <c r="P109" s="1">
        <f t="shared" si="41"/>
        <v>9.55</v>
      </c>
      <c r="Q109">
        <f t="shared" si="42"/>
        <v>9.775</v>
      </c>
      <c r="R109">
        <f t="shared" si="43"/>
        <v>0.225</v>
      </c>
      <c r="S109" s="6">
        <v>8</v>
      </c>
      <c r="T109" s="6">
        <v>12</v>
      </c>
      <c r="U109" s="6">
        <v>12</v>
      </c>
      <c r="V109" s="6">
        <v>17</v>
      </c>
      <c r="W109" s="6">
        <v>17</v>
      </c>
      <c r="X109" s="6">
        <v>17</v>
      </c>
      <c r="Y109" s="6">
        <v>17</v>
      </c>
      <c r="Z109" s="6">
        <v>3.96</v>
      </c>
      <c r="AA109" s="6">
        <v>1.52</v>
      </c>
      <c r="AB109" s="6">
        <v>2.13</v>
      </c>
      <c r="AC109" s="6">
        <v>1.37</v>
      </c>
      <c r="AD109" s="6">
        <v>3.05</v>
      </c>
      <c r="AE109" s="6">
        <v>1.37</v>
      </c>
      <c r="AF109" s="6">
        <f t="shared" si="44"/>
        <v>40</v>
      </c>
      <c r="AG109" s="6">
        <f t="shared" si="45"/>
        <v>43.96</v>
      </c>
      <c r="AH109" s="6">
        <f t="shared" si="46"/>
        <v>45.48</v>
      </c>
      <c r="AI109" s="6">
        <f t="shared" si="47"/>
        <v>47.61</v>
      </c>
      <c r="AJ109" s="6">
        <f t="shared" si="48"/>
        <v>48.98</v>
      </c>
      <c r="AK109" s="6">
        <f t="shared" si="49"/>
        <v>52.03</v>
      </c>
      <c r="AL109" s="6">
        <f t="shared" si="50"/>
        <v>53.4</v>
      </c>
      <c r="AM109" s="6">
        <f t="shared" si="51"/>
        <v>0</v>
      </c>
      <c r="AN109" s="6">
        <f t="shared" si="52"/>
        <v>0</v>
      </c>
      <c r="AO109" s="6">
        <f t="shared" si="53"/>
        <v>0</v>
      </c>
      <c r="AP109" s="6">
        <f t="shared" si="54"/>
        <v>0</v>
      </c>
      <c r="AQ109" s="6">
        <f t="shared" si="55"/>
        <v>0</v>
      </c>
      <c r="AR109" s="6">
        <f t="shared" si="56"/>
        <v>0</v>
      </c>
      <c r="AS109" s="6">
        <f t="shared" si="57"/>
        <v>0</v>
      </c>
      <c r="AT109" s="6">
        <f t="shared" si="58"/>
        <v>0</v>
      </c>
      <c r="AU109" s="6">
        <f t="shared" si="59"/>
        <v>0</v>
      </c>
      <c r="AV109" s="6">
        <f t="shared" si="60"/>
        <v>0</v>
      </c>
      <c r="AW109" s="6">
        <f t="shared" si="61"/>
        <v>0</v>
      </c>
      <c r="AX109" s="6">
        <f t="shared" si="62"/>
        <v>0</v>
      </c>
      <c r="AY109" s="6">
        <f t="shared" si="63"/>
        <v>0</v>
      </c>
      <c r="AZ109" s="6">
        <f t="shared" si="64"/>
        <v>0</v>
      </c>
      <c r="BA109" s="6">
        <f t="shared" si="65"/>
        <v>0</v>
      </c>
      <c r="BB109" s="6">
        <f t="shared" si="66"/>
        <v>0</v>
      </c>
      <c r="BC109" s="6">
        <f t="shared" si="67"/>
        <v>0</v>
      </c>
      <c r="BD109" s="6">
        <f t="shared" si="68"/>
        <v>0</v>
      </c>
      <c r="BE109" s="6">
        <f t="shared" si="69"/>
        <v>0</v>
      </c>
      <c r="BF109" s="6">
        <f t="shared" si="70"/>
        <v>0</v>
      </c>
      <c r="BG109" s="6">
        <f t="shared" si="71"/>
        <v>0</v>
      </c>
      <c r="BH109">
        <f t="shared" si="72"/>
        <v>0</v>
      </c>
      <c r="BI109">
        <f t="shared" si="73"/>
        <v>0</v>
      </c>
    </row>
    <row r="110" spans="13:61" ht="12.75">
      <c r="M110" s="4">
        <f t="shared" si="39"/>
        <v>10</v>
      </c>
      <c r="N110" s="4">
        <f t="shared" si="40"/>
        <v>0.225</v>
      </c>
      <c r="O110" s="4">
        <v>40.5</v>
      </c>
      <c r="P110" s="1">
        <f t="shared" si="41"/>
        <v>9.55</v>
      </c>
      <c r="Q110">
        <f t="shared" si="42"/>
        <v>9.775</v>
      </c>
      <c r="R110">
        <f t="shared" si="43"/>
        <v>0.225</v>
      </c>
      <c r="S110" s="6">
        <v>8</v>
      </c>
      <c r="T110" s="6">
        <v>12</v>
      </c>
      <c r="U110" s="6">
        <v>12</v>
      </c>
      <c r="V110" s="6">
        <v>17</v>
      </c>
      <c r="W110" s="6">
        <v>17</v>
      </c>
      <c r="X110" s="6">
        <v>17</v>
      </c>
      <c r="Y110" s="6">
        <v>17</v>
      </c>
      <c r="Z110" s="6">
        <v>3.96</v>
      </c>
      <c r="AA110" s="6">
        <v>1.52</v>
      </c>
      <c r="AB110" s="6">
        <v>2.13</v>
      </c>
      <c r="AC110" s="6">
        <v>1.37</v>
      </c>
      <c r="AD110" s="6">
        <v>3.05</v>
      </c>
      <c r="AE110" s="6">
        <v>1.37</v>
      </c>
      <c r="AF110" s="6">
        <f t="shared" si="44"/>
        <v>40.5</v>
      </c>
      <c r="AG110" s="6">
        <f t="shared" si="45"/>
        <v>44.46</v>
      </c>
      <c r="AH110" s="6">
        <f t="shared" si="46"/>
        <v>45.98</v>
      </c>
      <c r="AI110" s="6">
        <f t="shared" si="47"/>
        <v>48.11</v>
      </c>
      <c r="AJ110" s="6">
        <f t="shared" si="48"/>
        <v>49.48</v>
      </c>
      <c r="AK110" s="6">
        <f t="shared" si="49"/>
        <v>52.53</v>
      </c>
      <c r="AL110" s="6">
        <f t="shared" si="50"/>
        <v>53.9</v>
      </c>
      <c r="AM110" s="6">
        <f t="shared" si="51"/>
        <v>0</v>
      </c>
      <c r="AN110" s="6">
        <f t="shared" si="52"/>
        <v>0</v>
      </c>
      <c r="AO110" s="6">
        <f t="shared" si="53"/>
        <v>0</v>
      </c>
      <c r="AP110" s="6">
        <f t="shared" si="54"/>
        <v>0</v>
      </c>
      <c r="AQ110" s="6">
        <f t="shared" si="55"/>
        <v>0</v>
      </c>
      <c r="AR110" s="6">
        <f t="shared" si="56"/>
        <v>0</v>
      </c>
      <c r="AS110" s="6">
        <f t="shared" si="57"/>
        <v>0</v>
      </c>
      <c r="AT110" s="6">
        <f t="shared" si="58"/>
        <v>0</v>
      </c>
      <c r="AU110" s="6">
        <f t="shared" si="59"/>
        <v>0</v>
      </c>
      <c r="AV110" s="6">
        <f t="shared" si="60"/>
        <v>0</v>
      </c>
      <c r="AW110" s="6">
        <f t="shared" si="61"/>
        <v>0</v>
      </c>
      <c r="AX110" s="6">
        <f t="shared" si="62"/>
        <v>0</v>
      </c>
      <c r="AY110" s="6">
        <f t="shared" si="63"/>
        <v>0</v>
      </c>
      <c r="AZ110" s="6">
        <f t="shared" si="64"/>
        <v>0</v>
      </c>
      <c r="BA110" s="6">
        <f t="shared" si="65"/>
        <v>0</v>
      </c>
      <c r="BB110" s="6">
        <f t="shared" si="66"/>
        <v>0</v>
      </c>
      <c r="BC110" s="6">
        <f t="shared" si="67"/>
        <v>0</v>
      </c>
      <c r="BD110" s="6">
        <f t="shared" si="68"/>
        <v>0</v>
      </c>
      <c r="BE110" s="6">
        <f t="shared" si="69"/>
        <v>0</v>
      </c>
      <c r="BF110" s="6">
        <f t="shared" si="70"/>
        <v>0</v>
      </c>
      <c r="BG110" s="6">
        <f t="shared" si="71"/>
        <v>0</v>
      </c>
      <c r="BH110">
        <f t="shared" si="72"/>
        <v>0</v>
      </c>
      <c r="BI110">
        <f t="shared" si="73"/>
        <v>0</v>
      </c>
    </row>
    <row r="111" spans="13:61" ht="12.75">
      <c r="M111" s="4">
        <f t="shared" si="39"/>
        <v>10</v>
      </c>
      <c r="N111" s="4">
        <f t="shared" si="40"/>
        <v>0.225</v>
      </c>
      <c r="O111" s="4">
        <v>41</v>
      </c>
      <c r="P111" s="1">
        <f t="shared" si="41"/>
        <v>9.55</v>
      </c>
      <c r="Q111">
        <f t="shared" si="42"/>
        <v>9.775</v>
      </c>
      <c r="R111">
        <f t="shared" si="43"/>
        <v>0.225</v>
      </c>
      <c r="S111" s="6">
        <v>8</v>
      </c>
      <c r="T111" s="6">
        <v>12</v>
      </c>
      <c r="U111" s="6">
        <v>12</v>
      </c>
      <c r="V111" s="6">
        <v>17</v>
      </c>
      <c r="W111" s="6">
        <v>17</v>
      </c>
      <c r="X111" s="6">
        <v>17</v>
      </c>
      <c r="Y111" s="6">
        <v>17</v>
      </c>
      <c r="Z111" s="6">
        <v>3.96</v>
      </c>
      <c r="AA111" s="6">
        <v>1.52</v>
      </c>
      <c r="AB111" s="6">
        <v>2.13</v>
      </c>
      <c r="AC111" s="6">
        <v>1.37</v>
      </c>
      <c r="AD111" s="6">
        <v>3.05</v>
      </c>
      <c r="AE111" s="6">
        <v>1.37</v>
      </c>
      <c r="AF111" s="6">
        <f t="shared" si="44"/>
        <v>41</v>
      </c>
      <c r="AG111" s="6">
        <f t="shared" si="45"/>
        <v>44.96</v>
      </c>
      <c r="AH111" s="6">
        <f t="shared" si="46"/>
        <v>46.48</v>
      </c>
      <c r="AI111" s="6">
        <f t="shared" si="47"/>
        <v>48.61</v>
      </c>
      <c r="AJ111" s="6">
        <f t="shared" si="48"/>
        <v>49.98</v>
      </c>
      <c r="AK111" s="6">
        <f t="shared" si="49"/>
        <v>53.03</v>
      </c>
      <c r="AL111" s="6">
        <f t="shared" si="50"/>
        <v>54.4</v>
      </c>
      <c r="AM111" s="6">
        <f t="shared" si="51"/>
        <v>0</v>
      </c>
      <c r="AN111" s="6">
        <f t="shared" si="52"/>
        <v>0</v>
      </c>
      <c r="AO111" s="6">
        <f t="shared" si="53"/>
        <v>0</v>
      </c>
      <c r="AP111" s="6">
        <f t="shared" si="54"/>
        <v>0</v>
      </c>
      <c r="AQ111" s="6">
        <f t="shared" si="55"/>
        <v>0</v>
      </c>
      <c r="AR111" s="6">
        <f t="shared" si="56"/>
        <v>0</v>
      </c>
      <c r="AS111" s="6">
        <f t="shared" si="57"/>
        <v>0</v>
      </c>
      <c r="AT111" s="6">
        <f t="shared" si="58"/>
        <v>0</v>
      </c>
      <c r="AU111" s="6">
        <f t="shared" si="59"/>
        <v>0</v>
      </c>
      <c r="AV111" s="6">
        <f t="shared" si="60"/>
        <v>0</v>
      </c>
      <c r="AW111" s="6">
        <f t="shared" si="61"/>
        <v>0</v>
      </c>
      <c r="AX111" s="6">
        <f t="shared" si="62"/>
        <v>0</v>
      </c>
      <c r="AY111" s="6">
        <f t="shared" si="63"/>
        <v>0</v>
      </c>
      <c r="AZ111" s="6">
        <f t="shared" si="64"/>
        <v>0</v>
      </c>
      <c r="BA111" s="6">
        <f t="shared" si="65"/>
        <v>0</v>
      </c>
      <c r="BB111" s="6">
        <f t="shared" si="66"/>
        <v>0</v>
      </c>
      <c r="BC111" s="6">
        <f t="shared" si="67"/>
        <v>0</v>
      </c>
      <c r="BD111" s="6">
        <f t="shared" si="68"/>
        <v>0</v>
      </c>
      <c r="BE111" s="6">
        <f t="shared" si="69"/>
        <v>0</v>
      </c>
      <c r="BF111" s="6">
        <f t="shared" si="70"/>
        <v>0</v>
      </c>
      <c r="BG111" s="6">
        <f t="shared" si="71"/>
        <v>0</v>
      </c>
      <c r="BH111">
        <f t="shared" si="72"/>
        <v>0</v>
      </c>
      <c r="BI111">
        <f t="shared" si="73"/>
        <v>0</v>
      </c>
    </row>
    <row r="112" spans="13:61" ht="12.75">
      <c r="M112" s="4">
        <f t="shared" si="39"/>
        <v>10</v>
      </c>
      <c r="N112" s="4">
        <f t="shared" si="40"/>
        <v>0.225</v>
      </c>
      <c r="O112" s="4">
        <v>41.5</v>
      </c>
      <c r="P112" s="1">
        <f t="shared" si="41"/>
        <v>9.55</v>
      </c>
      <c r="Q112">
        <f t="shared" si="42"/>
        <v>9.775</v>
      </c>
      <c r="R112">
        <f t="shared" si="43"/>
        <v>0.225</v>
      </c>
      <c r="S112" s="6">
        <v>8</v>
      </c>
      <c r="T112" s="6">
        <v>12</v>
      </c>
      <c r="U112" s="6">
        <v>12</v>
      </c>
      <c r="V112" s="6">
        <v>17</v>
      </c>
      <c r="W112" s="6">
        <v>17</v>
      </c>
      <c r="X112" s="6">
        <v>17</v>
      </c>
      <c r="Y112" s="6">
        <v>17</v>
      </c>
      <c r="Z112" s="6">
        <v>3.96</v>
      </c>
      <c r="AA112" s="6">
        <v>1.52</v>
      </c>
      <c r="AB112" s="6">
        <v>2.13</v>
      </c>
      <c r="AC112" s="6">
        <v>1.37</v>
      </c>
      <c r="AD112" s="6">
        <v>3.05</v>
      </c>
      <c r="AE112" s="6">
        <v>1.37</v>
      </c>
      <c r="AF112" s="6">
        <f t="shared" si="44"/>
        <v>41.5</v>
      </c>
      <c r="AG112" s="6">
        <f t="shared" si="45"/>
        <v>45.46</v>
      </c>
      <c r="AH112" s="6">
        <f t="shared" si="46"/>
        <v>46.98</v>
      </c>
      <c r="AI112" s="6">
        <f t="shared" si="47"/>
        <v>49.11</v>
      </c>
      <c r="AJ112" s="6">
        <f t="shared" si="48"/>
        <v>50.48</v>
      </c>
      <c r="AK112" s="6">
        <f t="shared" si="49"/>
        <v>53.53</v>
      </c>
      <c r="AL112" s="6">
        <f t="shared" si="50"/>
        <v>54.9</v>
      </c>
      <c r="AM112" s="6">
        <f t="shared" si="51"/>
        <v>0</v>
      </c>
      <c r="AN112" s="6">
        <f t="shared" si="52"/>
        <v>0</v>
      </c>
      <c r="AO112" s="6">
        <f t="shared" si="53"/>
        <v>0</v>
      </c>
      <c r="AP112" s="6">
        <f t="shared" si="54"/>
        <v>0</v>
      </c>
      <c r="AQ112" s="6">
        <f t="shared" si="55"/>
        <v>0</v>
      </c>
      <c r="AR112" s="6">
        <f t="shared" si="56"/>
        <v>0</v>
      </c>
      <c r="AS112" s="6">
        <f t="shared" si="57"/>
        <v>0</v>
      </c>
      <c r="AT112" s="6">
        <f t="shared" si="58"/>
        <v>0</v>
      </c>
      <c r="AU112" s="6">
        <f t="shared" si="59"/>
        <v>0</v>
      </c>
      <c r="AV112" s="6">
        <f t="shared" si="60"/>
        <v>0</v>
      </c>
      <c r="AW112" s="6">
        <f t="shared" si="61"/>
        <v>0</v>
      </c>
      <c r="AX112" s="6">
        <f t="shared" si="62"/>
        <v>0</v>
      </c>
      <c r="AY112" s="6">
        <f t="shared" si="63"/>
        <v>0</v>
      </c>
      <c r="AZ112" s="6">
        <f t="shared" si="64"/>
        <v>0</v>
      </c>
      <c r="BA112" s="6">
        <f t="shared" si="65"/>
        <v>0</v>
      </c>
      <c r="BB112" s="6">
        <f t="shared" si="66"/>
        <v>0</v>
      </c>
      <c r="BC112" s="6">
        <f t="shared" si="67"/>
        <v>0</v>
      </c>
      <c r="BD112" s="6">
        <f t="shared" si="68"/>
        <v>0</v>
      </c>
      <c r="BE112" s="6">
        <f t="shared" si="69"/>
        <v>0</v>
      </c>
      <c r="BF112" s="6">
        <f t="shared" si="70"/>
        <v>0</v>
      </c>
      <c r="BG112" s="6">
        <f t="shared" si="71"/>
        <v>0</v>
      </c>
      <c r="BH112">
        <f t="shared" si="72"/>
        <v>0</v>
      </c>
      <c r="BI112">
        <f t="shared" si="73"/>
        <v>0</v>
      </c>
    </row>
    <row r="113" spans="13:61" ht="12.75">
      <c r="M113" s="4">
        <f t="shared" si="39"/>
        <v>10</v>
      </c>
      <c r="N113" s="4">
        <f t="shared" si="40"/>
        <v>0.225</v>
      </c>
      <c r="O113" s="4">
        <v>42</v>
      </c>
      <c r="P113" s="1">
        <f t="shared" si="41"/>
        <v>9.55</v>
      </c>
      <c r="Q113">
        <f t="shared" si="42"/>
        <v>9.775</v>
      </c>
      <c r="R113">
        <f t="shared" si="43"/>
        <v>0.225</v>
      </c>
      <c r="S113" s="6">
        <v>8</v>
      </c>
      <c r="T113" s="6">
        <v>12</v>
      </c>
      <c r="U113" s="6">
        <v>12</v>
      </c>
      <c r="V113" s="6">
        <v>17</v>
      </c>
      <c r="W113" s="6">
        <v>17</v>
      </c>
      <c r="X113" s="6">
        <v>17</v>
      </c>
      <c r="Y113" s="6">
        <v>17</v>
      </c>
      <c r="Z113" s="6">
        <v>3.96</v>
      </c>
      <c r="AA113" s="6">
        <v>1.52</v>
      </c>
      <c r="AB113" s="6">
        <v>2.13</v>
      </c>
      <c r="AC113" s="6">
        <v>1.37</v>
      </c>
      <c r="AD113" s="6">
        <v>3.05</v>
      </c>
      <c r="AE113" s="6">
        <v>1.37</v>
      </c>
      <c r="AF113" s="6">
        <f t="shared" si="44"/>
        <v>42</v>
      </c>
      <c r="AG113" s="6">
        <f t="shared" si="45"/>
        <v>45.96</v>
      </c>
      <c r="AH113" s="6">
        <f t="shared" si="46"/>
        <v>47.48</v>
      </c>
      <c r="AI113" s="6">
        <f t="shared" si="47"/>
        <v>49.61</v>
      </c>
      <c r="AJ113" s="6">
        <f t="shared" si="48"/>
        <v>50.98</v>
      </c>
      <c r="AK113" s="6">
        <f t="shared" si="49"/>
        <v>54.03</v>
      </c>
      <c r="AL113" s="6">
        <f t="shared" si="50"/>
        <v>55.4</v>
      </c>
      <c r="AM113" s="6">
        <f t="shared" si="51"/>
        <v>0</v>
      </c>
      <c r="AN113" s="6">
        <f t="shared" si="52"/>
        <v>0</v>
      </c>
      <c r="AO113" s="6">
        <f t="shared" si="53"/>
        <v>0</v>
      </c>
      <c r="AP113" s="6">
        <f t="shared" si="54"/>
        <v>0</v>
      </c>
      <c r="AQ113" s="6">
        <f t="shared" si="55"/>
        <v>0</v>
      </c>
      <c r="AR113" s="6">
        <f t="shared" si="56"/>
        <v>0</v>
      </c>
      <c r="AS113" s="6">
        <f t="shared" si="57"/>
        <v>0</v>
      </c>
      <c r="AT113" s="6">
        <f t="shared" si="58"/>
        <v>0</v>
      </c>
      <c r="AU113" s="6">
        <f t="shared" si="59"/>
        <v>0</v>
      </c>
      <c r="AV113" s="6">
        <f t="shared" si="60"/>
        <v>0</v>
      </c>
      <c r="AW113" s="6">
        <f t="shared" si="61"/>
        <v>0</v>
      </c>
      <c r="AX113" s="6">
        <f t="shared" si="62"/>
        <v>0</v>
      </c>
      <c r="AY113" s="6">
        <f t="shared" si="63"/>
        <v>0</v>
      </c>
      <c r="AZ113" s="6">
        <f t="shared" si="64"/>
        <v>0</v>
      </c>
      <c r="BA113" s="6">
        <f t="shared" si="65"/>
        <v>0</v>
      </c>
      <c r="BB113" s="6">
        <f t="shared" si="66"/>
        <v>0</v>
      </c>
      <c r="BC113" s="6">
        <f t="shared" si="67"/>
        <v>0</v>
      </c>
      <c r="BD113" s="6">
        <f t="shared" si="68"/>
        <v>0</v>
      </c>
      <c r="BE113" s="6">
        <f t="shared" si="69"/>
        <v>0</v>
      </c>
      <c r="BF113" s="6">
        <f t="shared" si="70"/>
        <v>0</v>
      </c>
      <c r="BG113" s="6">
        <f t="shared" si="71"/>
        <v>0</v>
      </c>
      <c r="BH113">
        <f t="shared" si="72"/>
        <v>0</v>
      </c>
      <c r="BI113">
        <f t="shared" si="73"/>
        <v>0</v>
      </c>
    </row>
    <row r="114" spans="13:61" ht="12.75">
      <c r="M114" s="4">
        <f t="shared" si="39"/>
        <v>10</v>
      </c>
      <c r="N114" s="4">
        <f t="shared" si="40"/>
        <v>0.225</v>
      </c>
      <c r="O114" s="4">
        <v>42.5</v>
      </c>
      <c r="P114" s="1">
        <f t="shared" si="41"/>
        <v>9.55</v>
      </c>
      <c r="Q114">
        <f t="shared" si="42"/>
        <v>9.775</v>
      </c>
      <c r="R114">
        <f t="shared" si="43"/>
        <v>0.225</v>
      </c>
      <c r="S114" s="6">
        <v>8</v>
      </c>
      <c r="T114" s="6">
        <v>12</v>
      </c>
      <c r="U114" s="6">
        <v>12</v>
      </c>
      <c r="V114" s="6">
        <v>17</v>
      </c>
      <c r="W114" s="6">
        <v>17</v>
      </c>
      <c r="X114" s="6">
        <v>17</v>
      </c>
      <c r="Y114" s="6">
        <v>17</v>
      </c>
      <c r="Z114" s="6">
        <v>3.96</v>
      </c>
      <c r="AA114" s="6">
        <v>1.52</v>
      </c>
      <c r="AB114" s="6">
        <v>2.13</v>
      </c>
      <c r="AC114" s="6">
        <v>1.37</v>
      </c>
      <c r="AD114" s="6">
        <v>3.05</v>
      </c>
      <c r="AE114" s="6">
        <v>1.37</v>
      </c>
      <c r="AF114" s="6">
        <f t="shared" si="44"/>
        <v>42.5</v>
      </c>
      <c r="AG114" s="6">
        <f t="shared" si="45"/>
        <v>46.46</v>
      </c>
      <c r="AH114" s="6">
        <f t="shared" si="46"/>
        <v>47.98</v>
      </c>
      <c r="AI114" s="6">
        <f t="shared" si="47"/>
        <v>50.11</v>
      </c>
      <c r="AJ114" s="6">
        <f t="shared" si="48"/>
        <v>51.48</v>
      </c>
      <c r="AK114" s="6">
        <f t="shared" si="49"/>
        <v>54.53</v>
      </c>
      <c r="AL114" s="6">
        <f t="shared" si="50"/>
        <v>55.9</v>
      </c>
      <c r="AM114" s="6">
        <f t="shared" si="51"/>
        <v>0</v>
      </c>
      <c r="AN114" s="6">
        <f t="shared" si="52"/>
        <v>0</v>
      </c>
      <c r="AO114" s="6">
        <f t="shared" si="53"/>
        <v>0</v>
      </c>
      <c r="AP114" s="6">
        <f t="shared" si="54"/>
        <v>0</v>
      </c>
      <c r="AQ114" s="6">
        <f t="shared" si="55"/>
        <v>0</v>
      </c>
      <c r="AR114" s="6">
        <f t="shared" si="56"/>
        <v>0</v>
      </c>
      <c r="AS114" s="6">
        <f t="shared" si="57"/>
        <v>0</v>
      </c>
      <c r="AT114" s="6">
        <f t="shared" si="58"/>
        <v>0</v>
      </c>
      <c r="AU114" s="6">
        <f t="shared" si="59"/>
        <v>0</v>
      </c>
      <c r="AV114" s="6">
        <f t="shared" si="60"/>
        <v>0</v>
      </c>
      <c r="AW114" s="6">
        <f t="shared" si="61"/>
        <v>0</v>
      </c>
      <c r="AX114" s="6">
        <f t="shared" si="62"/>
        <v>0</v>
      </c>
      <c r="AY114" s="6">
        <f t="shared" si="63"/>
        <v>0</v>
      </c>
      <c r="AZ114" s="6">
        <f t="shared" si="64"/>
        <v>0</v>
      </c>
      <c r="BA114" s="6">
        <f t="shared" si="65"/>
        <v>0</v>
      </c>
      <c r="BB114" s="6">
        <f t="shared" si="66"/>
        <v>0</v>
      </c>
      <c r="BC114" s="6">
        <f t="shared" si="67"/>
        <v>0</v>
      </c>
      <c r="BD114" s="6">
        <f t="shared" si="68"/>
        <v>0</v>
      </c>
      <c r="BE114" s="6">
        <f t="shared" si="69"/>
        <v>0</v>
      </c>
      <c r="BF114" s="6">
        <f t="shared" si="70"/>
        <v>0</v>
      </c>
      <c r="BG114" s="6">
        <f t="shared" si="71"/>
        <v>0</v>
      </c>
      <c r="BH114">
        <f t="shared" si="72"/>
        <v>0</v>
      </c>
      <c r="BI114">
        <f t="shared" si="73"/>
        <v>0</v>
      </c>
    </row>
    <row r="115" spans="13:61" ht="12.75">
      <c r="M115" s="4">
        <f t="shared" si="39"/>
        <v>10</v>
      </c>
      <c r="N115" s="4">
        <f t="shared" si="40"/>
        <v>0.225</v>
      </c>
      <c r="O115" s="4">
        <v>43</v>
      </c>
      <c r="P115" s="1">
        <f t="shared" si="41"/>
        <v>9.55</v>
      </c>
      <c r="Q115">
        <f t="shared" si="42"/>
        <v>9.775</v>
      </c>
      <c r="R115">
        <f t="shared" si="43"/>
        <v>0.225</v>
      </c>
      <c r="S115" s="6">
        <v>8</v>
      </c>
      <c r="T115" s="6">
        <v>12</v>
      </c>
      <c r="U115" s="6">
        <v>12</v>
      </c>
      <c r="V115" s="6">
        <v>17</v>
      </c>
      <c r="W115" s="6">
        <v>17</v>
      </c>
      <c r="X115" s="6">
        <v>17</v>
      </c>
      <c r="Y115" s="6">
        <v>17</v>
      </c>
      <c r="Z115" s="6">
        <v>3.96</v>
      </c>
      <c r="AA115" s="6">
        <v>1.52</v>
      </c>
      <c r="AB115" s="6">
        <v>2.13</v>
      </c>
      <c r="AC115" s="6">
        <v>1.37</v>
      </c>
      <c r="AD115" s="6">
        <v>3.05</v>
      </c>
      <c r="AE115" s="6">
        <v>1.37</v>
      </c>
      <c r="AF115" s="6">
        <f t="shared" si="44"/>
        <v>43</v>
      </c>
      <c r="AG115" s="6">
        <f t="shared" si="45"/>
        <v>46.96</v>
      </c>
      <c r="AH115" s="6">
        <f t="shared" si="46"/>
        <v>48.48</v>
      </c>
      <c r="AI115" s="6">
        <f t="shared" si="47"/>
        <v>50.61</v>
      </c>
      <c r="AJ115" s="6">
        <f t="shared" si="48"/>
        <v>51.98</v>
      </c>
      <c r="AK115" s="6">
        <f t="shared" si="49"/>
        <v>55.03</v>
      </c>
      <c r="AL115" s="6">
        <f t="shared" si="50"/>
        <v>56.4</v>
      </c>
      <c r="AM115" s="6">
        <f t="shared" si="51"/>
        <v>0</v>
      </c>
      <c r="AN115" s="6">
        <f t="shared" si="52"/>
        <v>0</v>
      </c>
      <c r="AO115" s="6">
        <f t="shared" si="53"/>
        <v>0</v>
      </c>
      <c r="AP115" s="6">
        <f t="shared" si="54"/>
        <v>0</v>
      </c>
      <c r="AQ115" s="6">
        <f t="shared" si="55"/>
        <v>0</v>
      </c>
      <c r="AR115" s="6">
        <f t="shared" si="56"/>
        <v>0</v>
      </c>
      <c r="AS115" s="6">
        <f t="shared" si="57"/>
        <v>0</v>
      </c>
      <c r="AT115" s="6">
        <f t="shared" si="58"/>
        <v>0</v>
      </c>
      <c r="AU115" s="6">
        <f t="shared" si="59"/>
        <v>0</v>
      </c>
      <c r="AV115" s="6">
        <f t="shared" si="60"/>
        <v>0</v>
      </c>
      <c r="AW115" s="6">
        <f t="shared" si="61"/>
        <v>0</v>
      </c>
      <c r="AX115" s="6">
        <f t="shared" si="62"/>
        <v>0</v>
      </c>
      <c r="AY115" s="6">
        <f t="shared" si="63"/>
        <v>0</v>
      </c>
      <c r="AZ115" s="6">
        <f t="shared" si="64"/>
        <v>0</v>
      </c>
      <c r="BA115" s="6">
        <f t="shared" si="65"/>
        <v>0</v>
      </c>
      <c r="BB115" s="6">
        <f t="shared" si="66"/>
        <v>0</v>
      </c>
      <c r="BC115" s="6">
        <f t="shared" si="67"/>
        <v>0</v>
      </c>
      <c r="BD115" s="6">
        <f t="shared" si="68"/>
        <v>0</v>
      </c>
      <c r="BE115" s="6">
        <f t="shared" si="69"/>
        <v>0</v>
      </c>
      <c r="BF115" s="6">
        <f t="shared" si="70"/>
        <v>0</v>
      </c>
      <c r="BG115" s="6">
        <f t="shared" si="71"/>
        <v>0</v>
      </c>
      <c r="BH115">
        <f t="shared" si="72"/>
        <v>0</v>
      </c>
      <c r="BI115">
        <f t="shared" si="73"/>
        <v>0</v>
      </c>
    </row>
    <row r="116" spans="13:61" ht="12.75">
      <c r="M116" s="4">
        <f t="shared" si="39"/>
        <v>10</v>
      </c>
      <c r="N116" s="4">
        <f t="shared" si="40"/>
        <v>0.225</v>
      </c>
      <c r="O116" s="4">
        <v>43.5</v>
      </c>
      <c r="P116" s="1">
        <f t="shared" si="41"/>
        <v>9.55</v>
      </c>
      <c r="Q116">
        <f t="shared" si="42"/>
        <v>9.775</v>
      </c>
      <c r="R116">
        <f t="shared" si="43"/>
        <v>0.225</v>
      </c>
      <c r="S116" s="6">
        <v>8</v>
      </c>
      <c r="T116" s="6">
        <v>12</v>
      </c>
      <c r="U116" s="6">
        <v>12</v>
      </c>
      <c r="V116" s="6">
        <v>17</v>
      </c>
      <c r="W116" s="6">
        <v>17</v>
      </c>
      <c r="X116" s="6">
        <v>17</v>
      </c>
      <c r="Y116" s="6">
        <v>17</v>
      </c>
      <c r="Z116" s="6">
        <v>3.96</v>
      </c>
      <c r="AA116" s="6">
        <v>1.52</v>
      </c>
      <c r="AB116" s="6">
        <v>2.13</v>
      </c>
      <c r="AC116" s="6">
        <v>1.37</v>
      </c>
      <c r="AD116" s="6">
        <v>3.05</v>
      </c>
      <c r="AE116" s="6">
        <v>1.37</v>
      </c>
      <c r="AF116" s="6">
        <f t="shared" si="44"/>
        <v>43.5</v>
      </c>
      <c r="AG116" s="6">
        <f t="shared" si="45"/>
        <v>47.46</v>
      </c>
      <c r="AH116" s="6">
        <f t="shared" si="46"/>
        <v>48.98</v>
      </c>
      <c r="AI116" s="6">
        <f t="shared" si="47"/>
        <v>51.11</v>
      </c>
      <c r="AJ116" s="6">
        <f t="shared" si="48"/>
        <v>52.48</v>
      </c>
      <c r="AK116" s="6">
        <f t="shared" si="49"/>
        <v>55.53</v>
      </c>
      <c r="AL116" s="6">
        <f t="shared" si="50"/>
        <v>56.9</v>
      </c>
      <c r="AM116" s="6">
        <f t="shared" si="51"/>
        <v>0</v>
      </c>
      <c r="AN116" s="6">
        <f t="shared" si="52"/>
        <v>0</v>
      </c>
      <c r="AO116" s="6">
        <f t="shared" si="53"/>
        <v>0</v>
      </c>
      <c r="AP116" s="6">
        <f t="shared" si="54"/>
        <v>0</v>
      </c>
      <c r="AQ116" s="6">
        <f t="shared" si="55"/>
        <v>0</v>
      </c>
      <c r="AR116" s="6">
        <f t="shared" si="56"/>
        <v>0</v>
      </c>
      <c r="AS116" s="6">
        <f t="shared" si="57"/>
        <v>0</v>
      </c>
      <c r="AT116" s="6">
        <f t="shared" si="58"/>
        <v>0</v>
      </c>
      <c r="AU116" s="6">
        <f t="shared" si="59"/>
        <v>0</v>
      </c>
      <c r="AV116" s="6">
        <f t="shared" si="60"/>
        <v>0</v>
      </c>
      <c r="AW116" s="6">
        <f t="shared" si="61"/>
        <v>0</v>
      </c>
      <c r="AX116" s="6">
        <f t="shared" si="62"/>
        <v>0</v>
      </c>
      <c r="AY116" s="6">
        <f t="shared" si="63"/>
        <v>0</v>
      </c>
      <c r="AZ116" s="6">
        <f t="shared" si="64"/>
        <v>0</v>
      </c>
      <c r="BA116" s="6">
        <f t="shared" si="65"/>
        <v>0</v>
      </c>
      <c r="BB116" s="6">
        <f t="shared" si="66"/>
        <v>0</v>
      </c>
      <c r="BC116" s="6">
        <f t="shared" si="67"/>
        <v>0</v>
      </c>
      <c r="BD116" s="6">
        <f t="shared" si="68"/>
        <v>0</v>
      </c>
      <c r="BE116" s="6">
        <f t="shared" si="69"/>
        <v>0</v>
      </c>
      <c r="BF116" s="6">
        <f t="shared" si="70"/>
        <v>0</v>
      </c>
      <c r="BG116" s="6">
        <f t="shared" si="71"/>
        <v>0</v>
      </c>
      <c r="BH116">
        <f t="shared" si="72"/>
        <v>0</v>
      </c>
      <c r="BI116">
        <f t="shared" si="73"/>
        <v>0</v>
      </c>
    </row>
    <row r="117" spans="13:61" ht="12.75">
      <c r="M117" s="4">
        <f t="shared" si="39"/>
        <v>10</v>
      </c>
      <c r="N117" s="4">
        <f t="shared" si="40"/>
        <v>0.225</v>
      </c>
      <c r="O117" s="4">
        <f aca="true" t="shared" si="74" ref="O117:O126">K117</f>
        <v>0</v>
      </c>
      <c r="P117" s="1">
        <f t="shared" si="41"/>
        <v>9.55</v>
      </c>
      <c r="Q117">
        <f t="shared" si="42"/>
        <v>9.775</v>
      </c>
      <c r="R117">
        <f t="shared" si="43"/>
        <v>0.225</v>
      </c>
      <c r="S117" s="6">
        <v>8</v>
      </c>
      <c r="T117" s="6">
        <v>12</v>
      </c>
      <c r="U117" s="6">
        <v>12</v>
      </c>
      <c r="V117" s="6">
        <v>17</v>
      </c>
      <c r="W117" s="6">
        <v>17</v>
      </c>
      <c r="X117" s="6">
        <v>17</v>
      </c>
      <c r="Y117" s="6">
        <v>17</v>
      </c>
      <c r="Z117" s="6">
        <v>3.96</v>
      </c>
      <c r="AA117" s="6">
        <v>1.52</v>
      </c>
      <c r="AB117" s="6">
        <v>2.13</v>
      </c>
      <c r="AC117" s="6">
        <v>1.37</v>
      </c>
      <c r="AD117" s="6">
        <v>3.05</v>
      </c>
      <c r="AE117" s="6">
        <v>1.37</v>
      </c>
      <c r="AF117" s="6">
        <f t="shared" si="44"/>
        <v>0</v>
      </c>
      <c r="AG117" s="6">
        <f t="shared" si="45"/>
        <v>3.96</v>
      </c>
      <c r="AH117" s="6">
        <f t="shared" si="46"/>
        <v>5.48</v>
      </c>
      <c r="AI117" s="6">
        <f t="shared" si="47"/>
        <v>7.61</v>
      </c>
      <c r="AJ117" s="6">
        <f t="shared" si="48"/>
        <v>8.98</v>
      </c>
      <c r="AK117" s="6">
        <f t="shared" si="49"/>
        <v>12.03</v>
      </c>
      <c r="AL117" s="6">
        <f t="shared" si="50"/>
        <v>13.4</v>
      </c>
      <c r="AM117" s="6">
        <f t="shared" si="51"/>
        <v>8</v>
      </c>
      <c r="AN117" s="6">
        <f t="shared" si="52"/>
        <v>12</v>
      </c>
      <c r="AO117" s="6">
        <f t="shared" si="53"/>
        <v>12</v>
      </c>
      <c r="AP117" s="6">
        <f t="shared" si="54"/>
        <v>17</v>
      </c>
      <c r="AQ117" s="6">
        <f t="shared" si="55"/>
        <v>17</v>
      </c>
      <c r="AR117" s="6">
        <f t="shared" si="56"/>
        <v>0</v>
      </c>
      <c r="AS117" s="6">
        <f t="shared" si="57"/>
        <v>0</v>
      </c>
      <c r="AT117" s="6">
        <f t="shared" si="58"/>
        <v>0</v>
      </c>
      <c r="AU117" s="6">
        <f t="shared" si="59"/>
        <v>3.96</v>
      </c>
      <c r="AV117" s="6">
        <f t="shared" si="60"/>
        <v>5.48</v>
      </c>
      <c r="AW117" s="6">
        <f t="shared" si="61"/>
        <v>7.61</v>
      </c>
      <c r="AX117" s="6">
        <f t="shared" si="62"/>
        <v>8.98</v>
      </c>
      <c r="AY117" s="6">
        <f t="shared" si="63"/>
        <v>0</v>
      </c>
      <c r="AZ117" s="6">
        <f t="shared" si="64"/>
        <v>0</v>
      </c>
      <c r="BA117" s="6">
        <f t="shared" si="65"/>
        <v>0</v>
      </c>
      <c r="BB117" s="6">
        <f t="shared" si="66"/>
        <v>47.519999999999996</v>
      </c>
      <c r="BC117" s="6">
        <f t="shared" si="67"/>
        <v>65.76</v>
      </c>
      <c r="BD117" s="6">
        <f t="shared" si="68"/>
        <v>129.37</v>
      </c>
      <c r="BE117" s="6">
        <f t="shared" si="69"/>
        <v>152.66</v>
      </c>
      <c r="BF117" s="6">
        <f t="shared" si="70"/>
        <v>0</v>
      </c>
      <c r="BG117" s="6">
        <f t="shared" si="71"/>
        <v>0</v>
      </c>
      <c r="BH117">
        <f t="shared" si="72"/>
        <v>24.606282722513093</v>
      </c>
      <c r="BI117">
        <f t="shared" si="73"/>
        <v>41.39371727748691</v>
      </c>
    </row>
    <row r="118" spans="13:61" ht="12.75">
      <c r="M118" s="4">
        <f t="shared" si="39"/>
        <v>10</v>
      </c>
      <c r="N118" s="4">
        <f t="shared" si="40"/>
        <v>0.225</v>
      </c>
      <c r="O118" s="4">
        <f t="shared" si="74"/>
        <v>0</v>
      </c>
      <c r="P118" s="1">
        <f t="shared" si="41"/>
        <v>9.55</v>
      </c>
      <c r="Q118">
        <f t="shared" si="42"/>
        <v>9.775</v>
      </c>
      <c r="R118">
        <f t="shared" si="43"/>
        <v>0.225</v>
      </c>
      <c r="S118" s="6">
        <v>8</v>
      </c>
      <c r="T118" s="6">
        <v>12</v>
      </c>
      <c r="U118" s="6">
        <v>12</v>
      </c>
      <c r="V118" s="6">
        <v>17</v>
      </c>
      <c r="W118" s="6">
        <v>17</v>
      </c>
      <c r="X118" s="6">
        <v>17</v>
      </c>
      <c r="Y118" s="6">
        <v>17</v>
      </c>
      <c r="Z118" s="6">
        <v>3.96</v>
      </c>
      <c r="AA118" s="6">
        <v>1.52</v>
      </c>
      <c r="AB118" s="6">
        <v>2.13</v>
      </c>
      <c r="AC118" s="6">
        <v>1.37</v>
      </c>
      <c r="AD118" s="6">
        <v>3.05</v>
      </c>
      <c r="AE118" s="6">
        <v>1.37</v>
      </c>
      <c r="AF118" s="6">
        <f t="shared" si="44"/>
        <v>0</v>
      </c>
      <c r="AG118" s="6">
        <f t="shared" si="45"/>
        <v>3.96</v>
      </c>
      <c r="AH118" s="6">
        <f t="shared" si="46"/>
        <v>5.48</v>
      </c>
      <c r="AI118" s="6">
        <f t="shared" si="47"/>
        <v>7.61</v>
      </c>
      <c r="AJ118" s="6">
        <f t="shared" si="48"/>
        <v>8.98</v>
      </c>
      <c r="AK118" s="6">
        <f t="shared" si="49"/>
        <v>12.03</v>
      </c>
      <c r="AL118" s="6">
        <f t="shared" si="50"/>
        <v>13.4</v>
      </c>
      <c r="AM118" s="6">
        <f t="shared" si="51"/>
        <v>8</v>
      </c>
      <c r="AN118" s="6">
        <f t="shared" si="52"/>
        <v>12</v>
      </c>
      <c r="AO118" s="6">
        <f t="shared" si="53"/>
        <v>12</v>
      </c>
      <c r="AP118" s="6">
        <f t="shared" si="54"/>
        <v>17</v>
      </c>
      <c r="AQ118" s="6">
        <f t="shared" si="55"/>
        <v>17</v>
      </c>
      <c r="AR118" s="6">
        <f t="shared" si="56"/>
        <v>0</v>
      </c>
      <c r="AS118" s="6">
        <f t="shared" si="57"/>
        <v>0</v>
      </c>
      <c r="AT118" s="6">
        <f t="shared" si="58"/>
        <v>0</v>
      </c>
      <c r="AU118" s="6">
        <f t="shared" si="59"/>
        <v>3.96</v>
      </c>
      <c r="AV118" s="6">
        <f t="shared" si="60"/>
        <v>5.48</v>
      </c>
      <c r="AW118" s="6">
        <f t="shared" si="61"/>
        <v>7.61</v>
      </c>
      <c r="AX118" s="6">
        <f t="shared" si="62"/>
        <v>8.98</v>
      </c>
      <c r="AY118" s="6">
        <f t="shared" si="63"/>
        <v>0</v>
      </c>
      <c r="AZ118" s="6">
        <f t="shared" si="64"/>
        <v>0</v>
      </c>
      <c r="BA118" s="6">
        <f t="shared" si="65"/>
        <v>0</v>
      </c>
      <c r="BB118" s="6">
        <f t="shared" si="66"/>
        <v>47.519999999999996</v>
      </c>
      <c r="BC118" s="6">
        <f t="shared" si="67"/>
        <v>65.76</v>
      </c>
      <c r="BD118" s="6">
        <f t="shared" si="68"/>
        <v>129.37</v>
      </c>
      <c r="BE118" s="6">
        <f t="shared" si="69"/>
        <v>152.66</v>
      </c>
      <c r="BF118" s="6">
        <f t="shared" si="70"/>
        <v>0</v>
      </c>
      <c r="BG118" s="6">
        <f t="shared" si="71"/>
        <v>0</v>
      </c>
      <c r="BH118">
        <f t="shared" si="72"/>
        <v>24.606282722513093</v>
      </c>
      <c r="BI118">
        <f t="shared" si="73"/>
        <v>41.39371727748691</v>
      </c>
    </row>
    <row r="119" spans="13:61" ht="12.75">
      <c r="M119" s="4">
        <f t="shared" si="39"/>
        <v>10</v>
      </c>
      <c r="N119" s="4">
        <f t="shared" si="40"/>
        <v>0.225</v>
      </c>
      <c r="O119" s="4">
        <f t="shared" si="74"/>
        <v>0</v>
      </c>
      <c r="P119" s="1">
        <f t="shared" si="41"/>
        <v>9.55</v>
      </c>
      <c r="Q119">
        <f t="shared" si="42"/>
        <v>9.775</v>
      </c>
      <c r="R119">
        <f t="shared" si="43"/>
        <v>0.225</v>
      </c>
      <c r="S119" s="6">
        <v>8</v>
      </c>
      <c r="T119" s="6">
        <v>12</v>
      </c>
      <c r="U119" s="6">
        <v>12</v>
      </c>
      <c r="V119" s="6">
        <v>17</v>
      </c>
      <c r="W119" s="6">
        <v>17</v>
      </c>
      <c r="X119" s="6">
        <v>17</v>
      </c>
      <c r="Y119" s="6">
        <v>17</v>
      </c>
      <c r="Z119" s="6">
        <v>3.96</v>
      </c>
      <c r="AA119" s="6">
        <v>1.52</v>
      </c>
      <c r="AB119" s="6">
        <v>2.13</v>
      </c>
      <c r="AC119" s="6">
        <v>1.37</v>
      </c>
      <c r="AD119" s="6">
        <v>3.05</v>
      </c>
      <c r="AE119" s="6">
        <v>1.37</v>
      </c>
      <c r="AF119" s="6">
        <f t="shared" si="44"/>
        <v>0</v>
      </c>
      <c r="AG119" s="6">
        <f t="shared" si="45"/>
        <v>3.96</v>
      </c>
      <c r="AH119" s="6">
        <f t="shared" si="46"/>
        <v>5.48</v>
      </c>
      <c r="AI119" s="6">
        <f t="shared" si="47"/>
        <v>7.61</v>
      </c>
      <c r="AJ119" s="6">
        <f t="shared" si="48"/>
        <v>8.98</v>
      </c>
      <c r="AK119" s="6">
        <f t="shared" si="49"/>
        <v>12.03</v>
      </c>
      <c r="AL119" s="6">
        <f t="shared" si="50"/>
        <v>13.4</v>
      </c>
      <c r="AM119" s="6">
        <f t="shared" si="51"/>
        <v>8</v>
      </c>
      <c r="AN119" s="6">
        <f t="shared" si="52"/>
        <v>12</v>
      </c>
      <c r="AO119" s="6">
        <f t="shared" si="53"/>
        <v>12</v>
      </c>
      <c r="AP119" s="6">
        <f t="shared" si="54"/>
        <v>17</v>
      </c>
      <c r="AQ119" s="6">
        <f t="shared" si="55"/>
        <v>17</v>
      </c>
      <c r="AR119" s="6">
        <f t="shared" si="56"/>
        <v>0</v>
      </c>
      <c r="AS119" s="6">
        <f t="shared" si="57"/>
        <v>0</v>
      </c>
      <c r="AT119" s="6">
        <f t="shared" si="58"/>
        <v>0</v>
      </c>
      <c r="AU119" s="6">
        <f t="shared" si="59"/>
        <v>3.96</v>
      </c>
      <c r="AV119" s="6">
        <f t="shared" si="60"/>
        <v>5.48</v>
      </c>
      <c r="AW119" s="6">
        <f t="shared" si="61"/>
        <v>7.61</v>
      </c>
      <c r="AX119" s="6">
        <f t="shared" si="62"/>
        <v>8.98</v>
      </c>
      <c r="AY119" s="6">
        <f t="shared" si="63"/>
        <v>0</v>
      </c>
      <c r="AZ119" s="6">
        <f t="shared" si="64"/>
        <v>0</v>
      </c>
      <c r="BA119" s="6">
        <f t="shared" si="65"/>
        <v>0</v>
      </c>
      <c r="BB119" s="6">
        <f t="shared" si="66"/>
        <v>47.519999999999996</v>
      </c>
      <c r="BC119" s="6">
        <f t="shared" si="67"/>
        <v>65.76</v>
      </c>
      <c r="BD119" s="6">
        <f t="shared" si="68"/>
        <v>129.37</v>
      </c>
      <c r="BE119" s="6">
        <f t="shared" si="69"/>
        <v>152.66</v>
      </c>
      <c r="BF119" s="6">
        <f t="shared" si="70"/>
        <v>0</v>
      </c>
      <c r="BG119" s="6">
        <f t="shared" si="71"/>
        <v>0</v>
      </c>
      <c r="BH119">
        <f t="shared" si="72"/>
        <v>24.606282722513093</v>
      </c>
      <c r="BI119">
        <f t="shared" si="73"/>
        <v>41.39371727748691</v>
      </c>
    </row>
    <row r="120" spans="13:61" ht="12.75">
      <c r="M120" s="4">
        <f t="shared" si="39"/>
        <v>10</v>
      </c>
      <c r="N120" s="4">
        <f t="shared" si="40"/>
        <v>0.225</v>
      </c>
      <c r="O120" s="4">
        <f t="shared" si="74"/>
        <v>0</v>
      </c>
      <c r="P120" s="1">
        <f t="shared" si="41"/>
        <v>9.55</v>
      </c>
      <c r="Q120">
        <f t="shared" si="42"/>
        <v>9.775</v>
      </c>
      <c r="R120">
        <f t="shared" si="43"/>
        <v>0.225</v>
      </c>
      <c r="S120" s="6">
        <v>8</v>
      </c>
      <c r="T120" s="6">
        <v>12</v>
      </c>
      <c r="U120" s="6">
        <v>12</v>
      </c>
      <c r="V120" s="6">
        <v>17</v>
      </c>
      <c r="W120" s="6">
        <v>17</v>
      </c>
      <c r="X120" s="6">
        <v>17</v>
      </c>
      <c r="Y120" s="6">
        <v>17</v>
      </c>
      <c r="Z120" s="6">
        <v>3.96</v>
      </c>
      <c r="AA120" s="6">
        <v>1.52</v>
      </c>
      <c r="AB120" s="6">
        <v>2.13</v>
      </c>
      <c r="AC120" s="6">
        <v>1.37</v>
      </c>
      <c r="AD120" s="6">
        <v>3.05</v>
      </c>
      <c r="AE120" s="6">
        <v>1.37</v>
      </c>
      <c r="AF120" s="6">
        <f t="shared" si="44"/>
        <v>0</v>
      </c>
      <c r="AG120" s="6">
        <f t="shared" si="45"/>
        <v>3.96</v>
      </c>
      <c r="AH120" s="6">
        <f t="shared" si="46"/>
        <v>5.48</v>
      </c>
      <c r="AI120" s="6">
        <f t="shared" si="47"/>
        <v>7.61</v>
      </c>
      <c r="AJ120" s="6">
        <f t="shared" si="48"/>
        <v>8.98</v>
      </c>
      <c r="AK120" s="6">
        <f t="shared" si="49"/>
        <v>12.03</v>
      </c>
      <c r="AL120" s="6">
        <f t="shared" si="50"/>
        <v>13.4</v>
      </c>
      <c r="AM120" s="6">
        <f t="shared" si="51"/>
        <v>8</v>
      </c>
      <c r="AN120" s="6">
        <f t="shared" si="52"/>
        <v>12</v>
      </c>
      <c r="AO120" s="6">
        <f t="shared" si="53"/>
        <v>12</v>
      </c>
      <c r="AP120" s="6">
        <f t="shared" si="54"/>
        <v>17</v>
      </c>
      <c r="AQ120" s="6">
        <f t="shared" si="55"/>
        <v>17</v>
      </c>
      <c r="AR120" s="6">
        <f t="shared" si="56"/>
        <v>0</v>
      </c>
      <c r="AS120" s="6">
        <f t="shared" si="57"/>
        <v>0</v>
      </c>
      <c r="AT120" s="6">
        <f t="shared" si="58"/>
        <v>0</v>
      </c>
      <c r="AU120" s="6">
        <f t="shared" si="59"/>
        <v>3.96</v>
      </c>
      <c r="AV120" s="6">
        <f t="shared" si="60"/>
        <v>5.48</v>
      </c>
      <c r="AW120" s="6">
        <f t="shared" si="61"/>
        <v>7.61</v>
      </c>
      <c r="AX120" s="6">
        <f t="shared" si="62"/>
        <v>8.98</v>
      </c>
      <c r="AY120" s="6">
        <f t="shared" si="63"/>
        <v>0</v>
      </c>
      <c r="AZ120" s="6">
        <f t="shared" si="64"/>
        <v>0</v>
      </c>
      <c r="BA120" s="6">
        <f t="shared" si="65"/>
        <v>0</v>
      </c>
      <c r="BB120" s="6">
        <f t="shared" si="66"/>
        <v>47.519999999999996</v>
      </c>
      <c r="BC120" s="6">
        <f t="shared" si="67"/>
        <v>65.76</v>
      </c>
      <c r="BD120" s="6">
        <f t="shared" si="68"/>
        <v>129.37</v>
      </c>
      <c r="BE120" s="6">
        <f t="shared" si="69"/>
        <v>152.66</v>
      </c>
      <c r="BF120" s="6">
        <f t="shared" si="70"/>
        <v>0</v>
      </c>
      <c r="BG120" s="6">
        <f t="shared" si="71"/>
        <v>0</v>
      </c>
      <c r="BH120">
        <f t="shared" si="72"/>
        <v>24.606282722513093</v>
      </c>
      <c r="BI120">
        <f t="shared" si="73"/>
        <v>41.39371727748691</v>
      </c>
    </row>
    <row r="121" spans="13:61" ht="12.75">
      <c r="M121" s="4">
        <f t="shared" si="39"/>
        <v>10</v>
      </c>
      <c r="N121" s="4">
        <f t="shared" si="40"/>
        <v>0.225</v>
      </c>
      <c r="O121" s="4">
        <f t="shared" si="74"/>
        <v>0</v>
      </c>
      <c r="P121" s="1">
        <f t="shared" si="41"/>
        <v>9.55</v>
      </c>
      <c r="Q121">
        <f t="shared" si="42"/>
        <v>9.775</v>
      </c>
      <c r="R121">
        <f t="shared" si="43"/>
        <v>0.225</v>
      </c>
      <c r="S121" s="6">
        <v>8</v>
      </c>
      <c r="T121" s="6">
        <v>12</v>
      </c>
      <c r="U121" s="6">
        <v>12</v>
      </c>
      <c r="V121" s="6">
        <v>17</v>
      </c>
      <c r="W121" s="6">
        <v>17</v>
      </c>
      <c r="X121" s="6">
        <v>17</v>
      </c>
      <c r="Y121" s="6">
        <v>17</v>
      </c>
      <c r="Z121" s="6">
        <v>3.96</v>
      </c>
      <c r="AA121" s="6">
        <v>1.52</v>
      </c>
      <c r="AB121" s="6">
        <v>2.13</v>
      </c>
      <c r="AC121" s="6">
        <v>1.37</v>
      </c>
      <c r="AD121" s="6">
        <v>3.05</v>
      </c>
      <c r="AE121" s="6">
        <v>1.37</v>
      </c>
      <c r="AF121" s="6">
        <f t="shared" si="44"/>
        <v>0</v>
      </c>
      <c r="AG121" s="6">
        <f t="shared" si="45"/>
        <v>3.96</v>
      </c>
      <c r="AH121" s="6">
        <f t="shared" si="46"/>
        <v>5.48</v>
      </c>
      <c r="AI121" s="6">
        <f t="shared" si="47"/>
        <v>7.61</v>
      </c>
      <c r="AJ121" s="6">
        <f t="shared" si="48"/>
        <v>8.98</v>
      </c>
      <c r="AK121" s="6">
        <f t="shared" si="49"/>
        <v>12.03</v>
      </c>
      <c r="AL121" s="6">
        <f t="shared" si="50"/>
        <v>13.4</v>
      </c>
      <c r="AM121" s="6">
        <f t="shared" si="51"/>
        <v>8</v>
      </c>
      <c r="AN121" s="6">
        <f t="shared" si="52"/>
        <v>12</v>
      </c>
      <c r="AO121" s="6">
        <f t="shared" si="53"/>
        <v>12</v>
      </c>
      <c r="AP121" s="6">
        <f t="shared" si="54"/>
        <v>17</v>
      </c>
      <c r="AQ121" s="6">
        <f t="shared" si="55"/>
        <v>17</v>
      </c>
      <c r="AR121" s="6">
        <f t="shared" si="56"/>
        <v>0</v>
      </c>
      <c r="AS121" s="6">
        <f t="shared" si="57"/>
        <v>0</v>
      </c>
      <c r="AT121" s="6">
        <f t="shared" si="58"/>
        <v>0</v>
      </c>
      <c r="AU121" s="6">
        <f t="shared" si="59"/>
        <v>3.96</v>
      </c>
      <c r="AV121" s="6">
        <f t="shared" si="60"/>
        <v>5.48</v>
      </c>
      <c r="AW121" s="6">
        <f t="shared" si="61"/>
        <v>7.61</v>
      </c>
      <c r="AX121" s="6">
        <f t="shared" si="62"/>
        <v>8.98</v>
      </c>
      <c r="AY121" s="6">
        <f t="shared" si="63"/>
        <v>0</v>
      </c>
      <c r="AZ121" s="6">
        <f t="shared" si="64"/>
        <v>0</v>
      </c>
      <c r="BA121" s="6">
        <f t="shared" si="65"/>
        <v>0</v>
      </c>
      <c r="BB121" s="6">
        <f t="shared" si="66"/>
        <v>47.519999999999996</v>
      </c>
      <c r="BC121" s="6">
        <f t="shared" si="67"/>
        <v>65.76</v>
      </c>
      <c r="BD121" s="6">
        <f t="shared" si="68"/>
        <v>129.37</v>
      </c>
      <c r="BE121" s="6">
        <f t="shared" si="69"/>
        <v>152.66</v>
      </c>
      <c r="BF121" s="6">
        <f t="shared" si="70"/>
        <v>0</v>
      </c>
      <c r="BG121" s="6">
        <f t="shared" si="71"/>
        <v>0</v>
      </c>
      <c r="BH121">
        <f t="shared" si="72"/>
        <v>24.606282722513093</v>
      </c>
      <c r="BI121">
        <f t="shared" si="73"/>
        <v>41.39371727748691</v>
      </c>
    </row>
    <row r="122" spans="13:61" ht="12.75">
      <c r="M122" s="4">
        <f t="shared" si="39"/>
        <v>10</v>
      </c>
      <c r="N122" s="4">
        <f t="shared" si="40"/>
        <v>0.225</v>
      </c>
      <c r="O122" s="4">
        <f t="shared" si="74"/>
        <v>0</v>
      </c>
      <c r="P122" s="1">
        <f t="shared" si="41"/>
        <v>9.55</v>
      </c>
      <c r="Q122">
        <f t="shared" si="42"/>
        <v>9.775</v>
      </c>
      <c r="R122">
        <f t="shared" si="43"/>
        <v>0.225</v>
      </c>
      <c r="S122" s="6">
        <v>8</v>
      </c>
      <c r="T122" s="6">
        <v>12</v>
      </c>
      <c r="U122" s="6">
        <v>12</v>
      </c>
      <c r="V122" s="6">
        <v>17</v>
      </c>
      <c r="W122" s="6">
        <v>17</v>
      </c>
      <c r="X122" s="6">
        <v>17</v>
      </c>
      <c r="Y122" s="6">
        <v>17</v>
      </c>
      <c r="Z122" s="6">
        <v>3.96</v>
      </c>
      <c r="AA122" s="6">
        <v>1.52</v>
      </c>
      <c r="AB122" s="6">
        <v>2.13</v>
      </c>
      <c r="AC122" s="6">
        <v>1.37</v>
      </c>
      <c r="AD122" s="6">
        <v>3.05</v>
      </c>
      <c r="AE122" s="6">
        <v>1.37</v>
      </c>
      <c r="AF122" s="6">
        <f t="shared" si="44"/>
        <v>0</v>
      </c>
      <c r="AG122" s="6">
        <f t="shared" si="45"/>
        <v>3.96</v>
      </c>
      <c r="AH122" s="6">
        <f t="shared" si="46"/>
        <v>5.48</v>
      </c>
      <c r="AI122" s="6">
        <f t="shared" si="47"/>
        <v>7.61</v>
      </c>
      <c r="AJ122" s="6">
        <f t="shared" si="48"/>
        <v>8.98</v>
      </c>
      <c r="AK122" s="6">
        <f t="shared" si="49"/>
        <v>12.03</v>
      </c>
      <c r="AL122" s="6">
        <f t="shared" si="50"/>
        <v>13.4</v>
      </c>
      <c r="AM122" s="6">
        <f t="shared" si="51"/>
        <v>8</v>
      </c>
      <c r="AN122" s="6">
        <f t="shared" si="52"/>
        <v>12</v>
      </c>
      <c r="AO122" s="6">
        <f t="shared" si="53"/>
        <v>12</v>
      </c>
      <c r="AP122" s="6">
        <f t="shared" si="54"/>
        <v>17</v>
      </c>
      <c r="AQ122" s="6">
        <f t="shared" si="55"/>
        <v>17</v>
      </c>
      <c r="AR122" s="6">
        <f t="shared" si="56"/>
        <v>0</v>
      </c>
      <c r="AS122" s="6">
        <f t="shared" si="57"/>
        <v>0</v>
      </c>
      <c r="AT122" s="6">
        <f t="shared" si="58"/>
        <v>0</v>
      </c>
      <c r="AU122" s="6">
        <f t="shared" si="59"/>
        <v>3.96</v>
      </c>
      <c r="AV122" s="6">
        <f t="shared" si="60"/>
        <v>5.48</v>
      </c>
      <c r="AW122" s="6">
        <f t="shared" si="61"/>
        <v>7.61</v>
      </c>
      <c r="AX122" s="6">
        <f t="shared" si="62"/>
        <v>8.98</v>
      </c>
      <c r="AY122" s="6">
        <f t="shared" si="63"/>
        <v>0</v>
      </c>
      <c r="AZ122" s="6">
        <f t="shared" si="64"/>
        <v>0</v>
      </c>
      <c r="BA122" s="6">
        <f t="shared" si="65"/>
        <v>0</v>
      </c>
      <c r="BB122" s="6">
        <f t="shared" si="66"/>
        <v>47.519999999999996</v>
      </c>
      <c r="BC122" s="6">
        <f t="shared" si="67"/>
        <v>65.76</v>
      </c>
      <c r="BD122" s="6">
        <f t="shared" si="68"/>
        <v>129.37</v>
      </c>
      <c r="BE122" s="6">
        <f t="shared" si="69"/>
        <v>152.66</v>
      </c>
      <c r="BF122" s="6">
        <f t="shared" si="70"/>
        <v>0</v>
      </c>
      <c r="BG122" s="6">
        <f t="shared" si="71"/>
        <v>0</v>
      </c>
      <c r="BH122">
        <f t="shared" si="72"/>
        <v>24.606282722513093</v>
      </c>
      <c r="BI122">
        <f t="shared" si="73"/>
        <v>41.39371727748691</v>
      </c>
    </row>
    <row r="123" spans="13:61" ht="12.75">
      <c r="M123" s="4">
        <f t="shared" si="39"/>
        <v>10</v>
      </c>
      <c r="N123" s="4">
        <f t="shared" si="40"/>
        <v>0.225</v>
      </c>
      <c r="O123" s="4">
        <f t="shared" si="74"/>
        <v>0</v>
      </c>
      <c r="P123" s="1">
        <f t="shared" si="41"/>
        <v>9.55</v>
      </c>
      <c r="Q123">
        <f t="shared" si="42"/>
        <v>9.775</v>
      </c>
      <c r="R123">
        <f t="shared" si="43"/>
        <v>0.225</v>
      </c>
      <c r="S123" s="6">
        <v>8</v>
      </c>
      <c r="T123" s="6">
        <v>12</v>
      </c>
      <c r="U123" s="6">
        <v>12</v>
      </c>
      <c r="V123" s="6">
        <v>17</v>
      </c>
      <c r="W123" s="6">
        <v>17</v>
      </c>
      <c r="X123" s="6">
        <v>17</v>
      </c>
      <c r="Y123" s="6">
        <v>17</v>
      </c>
      <c r="Z123" s="6">
        <v>3.96</v>
      </c>
      <c r="AA123" s="6">
        <v>1.52</v>
      </c>
      <c r="AB123" s="6">
        <v>2.13</v>
      </c>
      <c r="AC123" s="6">
        <v>1.37</v>
      </c>
      <c r="AD123" s="6">
        <v>3.05</v>
      </c>
      <c r="AE123" s="6">
        <v>1.37</v>
      </c>
      <c r="AF123" s="6">
        <f t="shared" si="44"/>
        <v>0</v>
      </c>
      <c r="AG123" s="6">
        <f t="shared" si="45"/>
        <v>3.96</v>
      </c>
      <c r="AH123" s="6">
        <f t="shared" si="46"/>
        <v>5.48</v>
      </c>
      <c r="AI123" s="6">
        <f t="shared" si="47"/>
        <v>7.61</v>
      </c>
      <c r="AJ123" s="6">
        <f t="shared" si="48"/>
        <v>8.98</v>
      </c>
      <c r="AK123" s="6">
        <f t="shared" si="49"/>
        <v>12.03</v>
      </c>
      <c r="AL123" s="6">
        <f t="shared" si="50"/>
        <v>13.4</v>
      </c>
      <c r="AM123" s="6">
        <f t="shared" si="51"/>
        <v>8</v>
      </c>
      <c r="AN123" s="6">
        <f t="shared" si="52"/>
        <v>12</v>
      </c>
      <c r="AO123" s="6">
        <f t="shared" si="53"/>
        <v>12</v>
      </c>
      <c r="AP123" s="6">
        <f t="shared" si="54"/>
        <v>17</v>
      </c>
      <c r="AQ123" s="6">
        <f t="shared" si="55"/>
        <v>17</v>
      </c>
      <c r="AR123" s="6">
        <f t="shared" si="56"/>
        <v>0</v>
      </c>
      <c r="AS123" s="6">
        <f t="shared" si="57"/>
        <v>0</v>
      </c>
      <c r="AT123" s="6">
        <f t="shared" si="58"/>
        <v>0</v>
      </c>
      <c r="AU123" s="6">
        <f t="shared" si="59"/>
        <v>3.96</v>
      </c>
      <c r="AV123" s="6">
        <f t="shared" si="60"/>
        <v>5.48</v>
      </c>
      <c r="AW123" s="6">
        <f t="shared" si="61"/>
        <v>7.61</v>
      </c>
      <c r="AX123" s="6">
        <f t="shared" si="62"/>
        <v>8.98</v>
      </c>
      <c r="AY123" s="6">
        <f t="shared" si="63"/>
        <v>0</v>
      </c>
      <c r="AZ123" s="6">
        <f t="shared" si="64"/>
        <v>0</v>
      </c>
      <c r="BA123" s="6">
        <f t="shared" si="65"/>
        <v>0</v>
      </c>
      <c r="BB123" s="6">
        <f t="shared" si="66"/>
        <v>47.519999999999996</v>
      </c>
      <c r="BC123" s="6">
        <f t="shared" si="67"/>
        <v>65.76</v>
      </c>
      <c r="BD123" s="6">
        <f t="shared" si="68"/>
        <v>129.37</v>
      </c>
      <c r="BE123" s="6">
        <f t="shared" si="69"/>
        <v>152.66</v>
      </c>
      <c r="BF123" s="6">
        <f t="shared" si="70"/>
        <v>0</v>
      </c>
      <c r="BG123" s="6">
        <f t="shared" si="71"/>
        <v>0</v>
      </c>
      <c r="BH123">
        <f t="shared" si="72"/>
        <v>24.606282722513093</v>
      </c>
      <c r="BI123">
        <f t="shared" si="73"/>
        <v>41.39371727748691</v>
      </c>
    </row>
    <row r="124" spans="13:61" ht="12.75">
      <c r="M124" s="4">
        <f t="shared" si="39"/>
        <v>10</v>
      </c>
      <c r="N124" s="4">
        <f t="shared" si="40"/>
        <v>0.225</v>
      </c>
      <c r="O124" s="4">
        <f t="shared" si="74"/>
        <v>0</v>
      </c>
      <c r="P124" s="1">
        <f t="shared" si="41"/>
        <v>9.55</v>
      </c>
      <c r="Q124">
        <f t="shared" si="42"/>
        <v>9.775</v>
      </c>
      <c r="R124">
        <f t="shared" si="43"/>
        <v>0.225</v>
      </c>
      <c r="S124" s="6">
        <v>8</v>
      </c>
      <c r="T124" s="6">
        <v>12</v>
      </c>
      <c r="U124" s="6">
        <v>12</v>
      </c>
      <c r="V124" s="6">
        <v>17</v>
      </c>
      <c r="W124" s="6">
        <v>17</v>
      </c>
      <c r="X124" s="6">
        <v>17</v>
      </c>
      <c r="Y124" s="6">
        <v>17</v>
      </c>
      <c r="Z124" s="6">
        <v>3.96</v>
      </c>
      <c r="AA124" s="6">
        <v>1.52</v>
      </c>
      <c r="AB124" s="6">
        <v>2.13</v>
      </c>
      <c r="AC124" s="6">
        <v>1.37</v>
      </c>
      <c r="AD124" s="6">
        <v>3.05</v>
      </c>
      <c r="AE124" s="6">
        <v>1.37</v>
      </c>
      <c r="AF124" s="6">
        <f t="shared" si="44"/>
        <v>0</v>
      </c>
      <c r="AG124" s="6">
        <f t="shared" si="45"/>
        <v>3.96</v>
      </c>
      <c r="AH124" s="6">
        <f t="shared" si="46"/>
        <v>5.48</v>
      </c>
      <c r="AI124" s="6">
        <f t="shared" si="47"/>
        <v>7.61</v>
      </c>
      <c r="AJ124" s="6">
        <f t="shared" si="48"/>
        <v>8.98</v>
      </c>
      <c r="AK124" s="6">
        <f t="shared" si="49"/>
        <v>12.03</v>
      </c>
      <c r="AL124" s="6">
        <f t="shared" si="50"/>
        <v>13.4</v>
      </c>
      <c r="AM124" s="6">
        <f t="shared" si="51"/>
        <v>8</v>
      </c>
      <c r="AN124" s="6">
        <f t="shared" si="52"/>
        <v>12</v>
      </c>
      <c r="AO124" s="6">
        <f t="shared" si="53"/>
        <v>12</v>
      </c>
      <c r="AP124" s="6">
        <f t="shared" si="54"/>
        <v>17</v>
      </c>
      <c r="AQ124" s="6">
        <f t="shared" si="55"/>
        <v>17</v>
      </c>
      <c r="AR124" s="6">
        <f t="shared" si="56"/>
        <v>0</v>
      </c>
      <c r="AS124" s="6">
        <f t="shared" si="57"/>
        <v>0</v>
      </c>
      <c r="AT124" s="6">
        <f t="shared" si="58"/>
        <v>0</v>
      </c>
      <c r="AU124" s="6">
        <f t="shared" si="59"/>
        <v>3.96</v>
      </c>
      <c r="AV124" s="6">
        <f t="shared" si="60"/>
        <v>5.48</v>
      </c>
      <c r="AW124" s="6">
        <f t="shared" si="61"/>
        <v>7.61</v>
      </c>
      <c r="AX124" s="6">
        <f t="shared" si="62"/>
        <v>8.98</v>
      </c>
      <c r="AY124" s="6">
        <f t="shared" si="63"/>
        <v>0</v>
      </c>
      <c r="AZ124" s="6">
        <f t="shared" si="64"/>
        <v>0</v>
      </c>
      <c r="BA124" s="6">
        <f t="shared" si="65"/>
        <v>0</v>
      </c>
      <c r="BB124" s="6">
        <f t="shared" si="66"/>
        <v>47.519999999999996</v>
      </c>
      <c r="BC124" s="6">
        <f t="shared" si="67"/>
        <v>65.76</v>
      </c>
      <c r="BD124" s="6">
        <f t="shared" si="68"/>
        <v>129.37</v>
      </c>
      <c r="BE124" s="6">
        <f t="shared" si="69"/>
        <v>152.66</v>
      </c>
      <c r="BF124" s="6">
        <f t="shared" si="70"/>
        <v>0</v>
      </c>
      <c r="BG124" s="6">
        <f t="shared" si="71"/>
        <v>0</v>
      </c>
      <c r="BH124">
        <f t="shared" si="72"/>
        <v>24.606282722513093</v>
      </c>
      <c r="BI124">
        <f t="shared" si="73"/>
        <v>41.39371727748691</v>
      </c>
    </row>
    <row r="125" spans="13:61" ht="12.75">
      <c r="M125" s="4">
        <f t="shared" si="39"/>
        <v>10</v>
      </c>
      <c r="N125" s="4">
        <f t="shared" si="40"/>
        <v>0.225</v>
      </c>
      <c r="O125" s="4">
        <f t="shared" si="74"/>
        <v>0</v>
      </c>
      <c r="P125" s="1">
        <f t="shared" si="41"/>
        <v>9.55</v>
      </c>
      <c r="Q125">
        <f t="shared" si="42"/>
        <v>9.775</v>
      </c>
      <c r="R125">
        <f t="shared" si="43"/>
        <v>0.225</v>
      </c>
      <c r="S125" s="6">
        <v>8</v>
      </c>
      <c r="T125" s="6">
        <v>12</v>
      </c>
      <c r="U125" s="6">
        <v>12</v>
      </c>
      <c r="V125" s="6">
        <v>17</v>
      </c>
      <c r="W125" s="6">
        <v>17</v>
      </c>
      <c r="X125" s="6">
        <v>17</v>
      </c>
      <c r="Y125" s="6">
        <v>17</v>
      </c>
      <c r="Z125" s="6">
        <v>3.96</v>
      </c>
      <c r="AA125" s="6">
        <v>1.52</v>
      </c>
      <c r="AB125" s="6">
        <v>2.13</v>
      </c>
      <c r="AC125" s="6">
        <v>1.37</v>
      </c>
      <c r="AD125" s="6">
        <v>3.05</v>
      </c>
      <c r="AE125" s="6">
        <v>1.37</v>
      </c>
      <c r="AF125" s="6">
        <f t="shared" si="44"/>
        <v>0</v>
      </c>
      <c r="AG125" s="6">
        <f t="shared" si="45"/>
        <v>3.96</v>
      </c>
      <c r="AH125" s="6">
        <f t="shared" si="46"/>
        <v>5.48</v>
      </c>
      <c r="AI125" s="6">
        <f t="shared" si="47"/>
        <v>7.61</v>
      </c>
      <c r="AJ125" s="6">
        <f t="shared" si="48"/>
        <v>8.98</v>
      </c>
      <c r="AK125" s="6">
        <f t="shared" si="49"/>
        <v>12.03</v>
      </c>
      <c r="AL125" s="6">
        <f t="shared" si="50"/>
        <v>13.4</v>
      </c>
      <c r="AM125" s="6">
        <f t="shared" si="51"/>
        <v>8</v>
      </c>
      <c r="AN125" s="6">
        <f t="shared" si="52"/>
        <v>12</v>
      </c>
      <c r="AO125" s="6">
        <f t="shared" si="53"/>
        <v>12</v>
      </c>
      <c r="AP125" s="6">
        <f t="shared" si="54"/>
        <v>17</v>
      </c>
      <c r="AQ125" s="6">
        <f t="shared" si="55"/>
        <v>17</v>
      </c>
      <c r="AR125" s="6">
        <f t="shared" si="56"/>
        <v>0</v>
      </c>
      <c r="AS125" s="6">
        <f t="shared" si="57"/>
        <v>0</v>
      </c>
      <c r="AT125" s="6">
        <f t="shared" si="58"/>
        <v>0</v>
      </c>
      <c r="AU125" s="6">
        <f t="shared" si="59"/>
        <v>3.96</v>
      </c>
      <c r="AV125" s="6">
        <f t="shared" si="60"/>
        <v>5.48</v>
      </c>
      <c r="AW125" s="6">
        <f t="shared" si="61"/>
        <v>7.61</v>
      </c>
      <c r="AX125" s="6">
        <f t="shared" si="62"/>
        <v>8.98</v>
      </c>
      <c r="AY125" s="6">
        <f t="shared" si="63"/>
        <v>0</v>
      </c>
      <c r="AZ125" s="6">
        <f t="shared" si="64"/>
        <v>0</v>
      </c>
      <c r="BA125" s="6">
        <f t="shared" si="65"/>
        <v>0</v>
      </c>
      <c r="BB125" s="6">
        <f t="shared" si="66"/>
        <v>47.519999999999996</v>
      </c>
      <c r="BC125" s="6">
        <f t="shared" si="67"/>
        <v>65.76</v>
      </c>
      <c r="BD125" s="6">
        <f t="shared" si="68"/>
        <v>129.37</v>
      </c>
      <c r="BE125" s="6">
        <f t="shared" si="69"/>
        <v>152.66</v>
      </c>
      <c r="BF125" s="6">
        <f t="shared" si="70"/>
        <v>0</v>
      </c>
      <c r="BG125" s="6">
        <f t="shared" si="71"/>
        <v>0</v>
      </c>
      <c r="BH125">
        <f t="shared" si="72"/>
        <v>24.606282722513093</v>
      </c>
      <c r="BI125">
        <f t="shared" si="73"/>
        <v>41.39371727748691</v>
      </c>
    </row>
    <row r="126" spans="13:61" ht="12.75">
      <c r="M126" s="4">
        <f t="shared" si="39"/>
        <v>10</v>
      </c>
      <c r="N126" s="4">
        <f t="shared" si="40"/>
        <v>0.225</v>
      </c>
      <c r="O126" s="4">
        <f t="shared" si="74"/>
        <v>0</v>
      </c>
      <c r="P126" s="1">
        <f t="shared" si="41"/>
        <v>9.55</v>
      </c>
      <c r="Q126">
        <f t="shared" si="42"/>
        <v>9.775</v>
      </c>
      <c r="R126">
        <f t="shared" si="43"/>
        <v>0.225</v>
      </c>
      <c r="S126" s="6">
        <v>8</v>
      </c>
      <c r="T126" s="6">
        <v>12</v>
      </c>
      <c r="U126" s="6">
        <v>12</v>
      </c>
      <c r="V126" s="6">
        <v>17</v>
      </c>
      <c r="W126" s="6">
        <v>17</v>
      </c>
      <c r="X126" s="6">
        <v>17</v>
      </c>
      <c r="Y126" s="6">
        <v>17</v>
      </c>
      <c r="Z126" s="6">
        <v>3.96</v>
      </c>
      <c r="AA126" s="6">
        <v>1.52</v>
      </c>
      <c r="AB126" s="6">
        <v>2.13</v>
      </c>
      <c r="AC126" s="6">
        <v>1.37</v>
      </c>
      <c r="AD126" s="6">
        <v>3.05</v>
      </c>
      <c r="AE126" s="6">
        <v>1.37</v>
      </c>
      <c r="AF126" s="6">
        <f t="shared" si="44"/>
        <v>0</v>
      </c>
      <c r="AG126" s="6">
        <f t="shared" si="45"/>
        <v>3.96</v>
      </c>
      <c r="AH126" s="6">
        <f t="shared" si="46"/>
        <v>5.48</v>
      </c>
      <c r="AI126" s="6">
        <f t="shared" si="47"/>
        <v>7.61</v>
      </c>
      <c r="AJ126" s="6">
        <f t="shared" si="48"/>
        <v>8.98</v>
      </c>
      <c r="AK126" s="6">
        <f t="shared" si="49"/>
        <v>12.03</v>
      </c>
      <c r="AL126" s="6">
        <f t="shared" si="50"/>
        <v>13.4</v>
      </c>
      <c r="AM126" s="6">
        <f t="shared" si="51"/>
        <v>8</v>
      </c>
      <c r="AN126" s="6">
        <f t="shared" si="52"/>
        <v>12</v>
      </c>
      <c r="AO126" s="6">
        <f t="shared" si="53"/>
        <v>12</v>
      </c>
      <c r="AP126" s="6">
        <f t="shared" si="54"/>
        <v>17</v>
      </c>
      <c r="AQ126" s="6">
        <f t="shared" si="55"/>
        <v>17</v>
      </c>
      <c r="AR126" s="6">
        <f t="shared" si="56"/>
        <v>0</v>
      </c>
      <c r="AS126" s="6">
        <f t="shared" si="57"/>
        <v>0</v>
      </c>
      <c r="AT126" s="6">
        <f t="shared" si="58"/>
        <v>0</v>
      </c>
      <c r="AU126" s="6">
        <f t="shared" si="59"/>
        <v>3.96</v>
      </c>
      <c r="AV126" s="6">
        <f t="shared" si="60"/>
        <v>5.48</v>
      </c>
      <c r="AW126" s="6">
        <f t="shared" si="61"/>
        <v>7.61</v>
      </c>
      <c r="AX126" s="6">
        <f t="shared" si="62"/>
        <v>8.98</v>
      </c>
      <c r="AY126" s="6">
        <f t="shared" si="63"/>
        <v>0</v>
      </c>
      <c r="AZ126" s="6">
        <f t="shared" si="64"/>
        <v>0</v>
      </c>
      <c r="BA126" s="6">
        <f t="shared" si="65"/>
        <v>0</v>
      </c>
      <c r="BB126" s="6">
        <f t="shared" si="66"/>
        <v>47.519999999999996</v>
      </c>
      <c r="BC126" s="6">
        <f t="shared" si="67"/>
        <v>65.76</v>
      </c>
      <c r="BD126" s="6">
        <f t="shared" si="68"/>
        <v>129.37</v>
      </c>
      <c r="BE126" s="6">
        <f t="shared" si="69"/>
        <v>152.66</v>
      </c>
      <c r="BF126" s="6">
        <f t="shared" si="70"/>
        <v>0</v>
      </c>
      <c r="BG126" s="6">
        <f t="shared" si="71"/>
        <v>0</v>
      </c>
      <c r="BH126">
        <f t="shared" si="72"/>
        <v>24.606282722513093</v>
      </c>
      <c r="BI126">
        <f t="shared" si="73"/>
        <v>41.39371727748691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 Design division</dc:creator>
  <cp:keywords/>
  <dc:description/>
  <cp:lastModifiedBy>a</cp:lastModifiedBy>
  <dcterms:created xsi:type="dcterms:W3CDTF">2005-02-17T07:29:14Z</dcterms:created>
  <dcterms:modified xsi:type="dcterms:W3CDTF">2004-07-31T07:17:37Z</dcterms:modified>
  <cp:category/>
  <cp:version/>
  <cp:contentType/>
  <cp:contentStatus/>
</cp:coreProperties>
</file>